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drawings/drawing4.xml" ContentType="application/vnd.openxmlformats-officedocument.drawing+xml"/>
  <Override PartName="/xl/drawings/drawing3.xml" ContentType="application/vnd.openxmlformats-officedocument.drawing+xml"/>
  <Override PartName="/xl/drawings/drawing1.xml" ContentType="application/vnd.openxmlformats-officedocument.drawing+xml"/>
  <Override PartName="/xl/drawings/drawing2.xml" ContentType="application/vnd.openxmlformats-officedocument.drawing+xml"/>
  <Override PartName="/xl/sharedStrings.xml" ContentType="application/vnd.openxmlformats-officedocument.spreadsheetml.sharedStrings+xml"/>
  <Override PartName="/xl/theme/theme1.xml" ContentType="application/vnd.openxmlformats-officedocument.theme+xml"/>
  <Override PartName="/xl/worksheets/sheet5.xml" ContentType="application/vnd.openxmlformats-officedocument.spreadsheetml.worksheet+xml"/>
  <Override PartName="/xl/styles.xml" ContentType="application/vnd.openxmlformats-officedocument.spreadsheetml.styl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M:\ProjectDocs\Multi-focal Area\Nicaragua - PA Resilience GEFID 5277\"/>
    </mc:Choice>
  </mc:AlternateContent>
  <workbookProtection lockStructure="1"/>
  <bookViews>
    <workbookView xWindow="0" yWindow="0" windowWidth="28800" windowHeight="12435"/>
  </bookViews>
  <sheets>
    <sheet name="Project Identification" sheetId="1" r:id="rId1"/>
    <sheet name="drop-down" sheetId="2" state="hidden" r:id="rId2"/>
    <sheet name="I- Project Context&amp; Impacts" sheetId="3" r:id="rId3"/>
    <sheet name="II. Outcomes &amp; Learning" sheetId="4" r:id="rId4"/>
    <sheet name="Score Guide " sheetId="5" r:id="rId5"/>
  </sheets>
  <definedNames>
    <definedName name="_ftn1" localSheetId="3">'II. Outcomes &amp; Learning'!$A$15</definedName>
    <definedName name="_ftnref1" localSheetId="3">'II. Outcomes &amp; Learning'!$A$12</definedName>
    <definedName name="agrozones">'drop-down'!$B$40:$B$44</definedName>
    <definedName name="LDfour">'drop-down'!$B$23:$B$24</definedName>
    <definedName name="LDone">'drop-down'!$B$3:$B$6</definedName>
    <definedName name="LDthree">'drop-down'!$B$17:$B$19</definedName>
    <definedName name="LDtwo">'drop-down'!$B$10:$B$13</definedName>
    <definedName name="scores">'drop-down'!$B$33:$B$37</definedName>
    <definedName name="years">'drop-down'!$G$33:$G$37</definedName>
  </definedNames>
  <calcPr calcId="152511"/>
</workbook>
</file>

<file path=xl/calcChain.xml><?xml version="1.0" encoding="utf-8"?>
<calcChain xmlns="http://schemas.openxmlformats.org/spreadsheetml/2006/main">
  <c r="C17" i="3" l="1"/>
  <c r="C15" i="3"/>
  <c r="C14" i="3"/>
  <c r="C11" i="3"/>
  <c r="C9" i="3"/>
  <c r="C8" i="3"/>
  <c r="C44" i="3" l="1"/>
  <c r="C42" i="3" l="1"/>
  <c r="C41" i="3"/>
  <c r="C22" i="3"/>
  <c r="C181" i="3" l="1"/>
  <c r="C200" i="3" l="1"/>
</calcChain>
</file>

<file path=xl/sharedStrings.xml><?xml version="1.0" encoding="utf-8"?>
<sst xmlns="http://schemas.openxmlformats.org/spreadsheetml/2006/main" count="626" uniqueCount="436">
  <si>
    <t>LD1</t>
  </si>
  <si>
    <t>i. An enhanced enabling environment within the agricultural sector</t>
  </si>
  <si>
    <t xml:space="preserve">ii.Improved agricultural management </t>
  </si>
  <si>
    <t>iii. Sustained flow of services in agro-ecosystems</t>
  </si>
  <si>
    <t>iv.Increased investments in SLM</t>
  </si>
  <si>
    <t>1. Project Title</t>
  </si>
  <si>
    <t xml:space="preserve">2. GEF ID: </t>
  </si>
  <si>
    <t>3.  Project Implementation Period (Indicate: starting and ending dates)</t>
  </si>
  <si>
    <t>4. PMAT Completion Date</t>
  </si>
  <si>
    <t>5.  Person Responsible for Completing the PMAT (Indicate Name, Position, Institution):</t>
  </si>
  <si>
    <t>PROJECT IDENTIFICATION</t>
  </si>
  <si>
    <t>LD 2</t>
  </si>
  <si>
    <r>
      <t>i.</t>
    </r>
    <r>
      <rPr>
        <sz val="10"/>
        <color indexed="8"/>
        <rFont val="Calibri"/>
        <family val="2"/>
      </rPr>
      <t>An enhanced enabling environment within the forest sector in dryland dominated countries</t>
    </r>
  </si>
  <si>
    <t>iv. Increased investments in SFM in dryland forests ecosystems</t>
  </si>
  <si>
    <r>
      <rPr>
        <sz val="10"/>
        <color indexed="8"/>
        <rFont val="Calibri"/>
        <family val="2"/>
      </rPr>
      <t>iii.</t>
    </r>
    <r>
      <rPr>
        <sz val="10"/>
        <color indexed="8"/>
        <rFont val="Calibri"/>
        <family val="2"/>
      </rPr>
      <t>Sustained flow of services in forest ecosystems in drylands</t>
    </r>
  </si>
  <si>
    <r>
      <rPr>
        <sz val="10"/>
        <color indexed="8"/>
        <rFont val="Calibri"/>
        <family val="2"/>
      </rPr>
      <t>ii.</t>
    </r>
    <r>
      <rPr>
        <sz val="10"/>
        <color indexed="8"/>
        <rFont val="Calibri"/>
        <family val="2"/>
      </rPr>
      <t>Improved forest management in drylands</t>
    </r>
  </si>
  <si>
    <t>LD3</t>
  </si>
  <si>
    <t>iii. Increased investments in integrated landscape management</t>
  </si>
  <si>
    <t xml:space="preserve">ii. Integrated landscape management practices adopted by local communities </t>
  </si>
  <si>
    <t>i. Enhanced cross-sector enabling environment for integrated landscape management</t>
  </si>
  <si>
    <t>LD4</t>
  </si>
  <si>
    <t xml:space="preserve">i. Increased capacities of countries to fulfill obligations in accordance with the provisions provided in the UNCCD.  </t>
  </si>
  <si>
    <t>ii. Improved GEF portfolio monitoring using new and adapted tools and methodologies</t>
  </si>
  <si>
    <t>a. Global</t>
  </si>
  <si>
    <t>f. Site - landscape, watershed/catchment, river basin (specify)</t>
  </si>
  <si>
    <t>PART I – PROJECT CONTEXT AND TARGETED IMPACTS</t>
  </si>
  <si>
    <t>1.  Agro-ecological context – Characterization of area in which project is located</t>
  </si>
  <si>
    <t>ii. Arid</t>
  </si>
  <si>
    <t>iii. Semi-arid</t>
  </si>
  <si>
    <t>iv. Sub-humid</t>
  </si>
  <si>
    <t>v. Humid</t>
  </si>
  <si>
    <t>ii. Rangeland</t>
  </si>
  <si>
    <t>iii. Pastoral</t>
  </si>
  <si>
    <t>iv. Forestry</t>
  </si>
  <si>
    <t>v. Mixed Systems</t>
  </si>
  <si>
    <t>i. Agriculture (including food crop, tree crop, and crop-livestock)</t>
  </si>
  <si>
    <t>i. Rain-fed</t>
  </si>
  <si>
    <t>ii. Irrigated</t>
  </si>
  <si>
    <t xml:space="preserve">iii. Mixed </t>
  </si>
  <si>
    <t xml:space="preserve">
2. Socio-economic context - Characterization of affected communities and populations
</t>
  </si>
  <si>
    <t>3. Land Degradation (desertification and deforestation) problem</t>
  </si>
  <si>
    <t>i. Soil management</t>
  </si>
  <si>
    <t>ii. Crop and rangeland management</t>
  </si>
  <si>
    <t>iii. Deforestation and removal of natural vegetation</t>
  </si>
  <si>
    <t>iv. Over-exploitation of vegetation for domestic use</t>
  </si>
  <si>
    <t>v. Overgrazing</t>
  </si>
  <si>
    <t>vi. Industrial activities and mining</t>
  </si>
  <si>
    <t>vii. Urbanisation and infrastructure development</t>
  </si>
  <si>
    <t>viii. Discharges from</t>
  </si>
  <si>
    <t>ix.  Release of airborne pollutants leading to</t>
  </si>
  <si>
    <t>x.  Disturbance of the water cycle leading to</t>
  </si>
  <si>
    <t>xi. Over-abstraction / excessive withdrawal of water</t>
  </si>
  <si>
    <t>xii. Natural causes</t>
  </si>
  <si>
    <t>(E10) (micro)-climate (wind, shade, temperature, humidity)</t>
  </si>
  <si>
    <t xml:space="preserve">d. Biodiversity conservation </t>
  </si>
  <si>
    <t xml:space="preserve">e. Surface and groundwater resources </t>
  </si>
  <si>
    <t>LDFA Objectives and Outcomes</t>
  </si>
  <si>
    <t>Indicators and Measures</t>
  </si>
  <si>
    <t>LD1 – Ecosystem services in production landscapes (agriculture, rangeland)</t>
  </si>
  <si>
    <t>Benchmark</t>
  </si>
  <si>
    <t>Notes</t>
  </si>
  <si>
    <t>Baseline assessment made during project design and planning phase and repeated annual assessments reported in PIRs</t>
  </si>
  <si>
    <t>i. An enhanced enabling environment within the agricultural sector</t>
  </si>
  <si>
    <t>ii. Improved agricultural management</t>
  </si>
  <si>
    <t>Available data on yields of main crops / livestock productivity will be provided as baseline during project design and planning phase and repeated within the monitoring of the project and reported annually through PIRs</t>
  </si>
  <si>
    <t>iii.   Sustained flow of services in agro-ecosystems</t>
  </si>
  <si>
    <t>iv. Increased investments in SLM</t>
  </si>
  <si>
    <t>1. Direct payments or PES schemes</t>
  </si>
  <si>
    <t>2.  Small credit schemes</t>
  </si>
  <si>
    <t>3.  Voluntary carbon market</t>
  </si>
  <si>
    <t>4. Eco-labeling, certification schemes</t>
  </si>
  <si>
    <t>LD2 – Ecosystem services in forest landscapes</t>
  </si>
  <si>
    <t xml:space="preserve">ii. Improved forest management in drylands </t>
  </si>
  <si>
    <t>i. An enhanced enabling environment within the forest sector in dryland dominated countries</t>
  </si>
  <si>
    <t xml:space="preserve">1. Best Management Practices/Reduced Impact Logging </t>
  </si>
  <si>
    <t xml:space="preserve">2. Biodiversity conservation </t>
  </si>
  <si>
    <t xml:space="preserve">3. Forest protection </t>
  </si>
  <si>
    <t>6. Sustained timber and NTFP production</t>
  </si>
  <si>
    <t>Forest cover in project area (%)</t>
  </si>
  <si>
    <t>Standing volume / hectare forested area</t>
  </si>
  <si>
    <t>iii. Sustained flow of services in forest ecosystems in drylands</t>
  </si>
  <si>
    <r>
      <t>3.</t>
    </r>
    <r>
      <rPr>
        <sz val="7"/>
        <color indexed="8"/>
        <rFont val="Times New Roman"/>
        <family val="1"/>
      </rPr>
      <t>   </t>
    </r>
    <r>
      <rPr>
        <sz val="10"/>
        <color indexed="8"/>
        <rFont val="Calibri"/>
        <family val="2"/>
      </rPr>
      <t>Voluntary carbon market</t>
    </r>
  </si>
  <si>
    <r>
      <t>2.</t>
    </r>
    <r>
      <rPr>
        <sz val="7"/>
        <color indexed="8"/>
        <rFont val="Times New Roman"/>
        <family val="1"/>
      </rPr>
      <t xml:space="preserve">   </t>
    </r>
    <r>
      <rPr>
        <sz val="10"/>
        <color indexed="8"/>
        <rFont val="Calibri"/>
        <family val="2"/>
      </rPr>
      <t>Small credit schemes</t>
    </r>
  </si>
  <si>
    <r>
      <t>1.</t>
    </r>
    <r>
      <rPr>
        <sz val="7"/>
        <color indexed="8"/>
        <rFont val="Times New Roman"/>
        <family val="1"/>
      </rPr>
      <t>   </t>
    </r>
    <r>
      <rPr>
        <sz val="10"/>
        <color indexed="8"/>
        <rFont val="Calibri"/>
        <family val="2"/>
      </rPr>
      <t>Direct payments or PES schemes</t>
    </r>
  </si>
  <si>
    <t>LD3 – SLM in wider landscapes (integrated management)</t>
  </si>
  <si>
    <t>3. Voluntary carbon market</t>
  </si>
  <si>
    <t>2. Small credit schemes</t>
  </si>
  <si>
    <t>1. Direct payments or PES schemes</t>
  </si>
  <si>
    <t>LD4 – Adaptive management and SLM learning</t>
  </si>
  <si>
    <t>SO1 To improve the living conditions of affected communities</t>
  </si>
  <si>
    <t>SO2 To improve the conditions of affected ecosystems</t>
  </si>
  <si>
    <t>SO3 To generate global benefits through effective implementation of the UNCCD</t>
  </si>
  <si>
    <t>SO4 To mobilize resources to support implementation of the Convention through building effective partnerships between national and international actors</t>
  </si>
  <si>
    <t xml:space="preserve">1. Advocacy, awareness raising and education </t>
  </si>
  <si>
    <t xml:space="preserve">2. Policy framework </t>
  </si>
  <si>
    <t xml:space="preserve">3. Science, technology and knowledge </t>
  </si>
  <si>
    <t xml:space="preserve">4. Capacity building </t>
  </si>
  <si>
    <t xml:space="preserve">5. Financing and technology transfer </t>
  </si>
  <si>
    <r>
      <t xml:space="preserve">Indicate </t>
    </r>
    <r>
      <rPr>
        <sz val="10"/>
        <color indexed="8"/>
        <rFont val="Calibri"/>
        <family val="2"/>
      </rPr>
      <t>contributions to be made by the project on the following:</t>
    </r>
  </si>
  <si>
    <r>
      <rPr>
        <sz val="11"/>
        <color theme="1"/>
        <rFont val="Calibri"/>
        <family val="2"/>
        <scheme val="minor"/>
      </rPr>
      <t>i.</t>
    </r>
    <r>
      <rPr>
        <sz val="11"/>
        <color theme="1"/>
        <rFont val="Calibri"/>
        <family val="2"/>
        <scheme val="minor"/>
      </rPr>
      <t> </t>
    </r>
    <r>
      <rPr>
        <sz val="11"/>
        <color theme="1"/>
        <rFont val="Calibri"/>
        <family val="2"/>
        <scheme val="minor"/>
      </rPr>
      <t>Hyper-arid</t>
    </r>
  </si>
  <si>
    <t xml:space="preserve">b. Describe how the project will increase understanding of multiple benefits from integrated management of landscape mosaics, and mixed agricultural and forest ecosystems. </t>
  </si>
  <si>
    <t xml:space="preserve">1. Outcome Monitoring </t>
  </si>
  <si>
    <t xml:space="preserve">3.       Knowledge application </t>
  </si>
  <si>
    <t>4. Knowledge contribution as global public goods</t>
  </si>
  <si>
    <t xml:space="preserve">5.      SLM Learning </t>
  </si>
  <si>
    <r>
      <t>a. Describe how and what the project will contribute toward a framework and tools for linking the measurement of GEBs at project level to impacts across multiple scales</t>
    </r>
    <r>
      <rPr>
        <sz val="11"/>
        <color theme="1"/>
        <rFont val="Calibri"/>
        <family val="2"/>
        <scheme val="minor"/>
      </rPr>
      <t>.</t>
    </r>
  </si>
  <si>
    <t>Male</t>
  </si>
  <si>
    <t>Female</t>
  </si>
  <si>
    <t>5. Participatory forestry</t>
  </si>
  <si>
    <t xml:space="preserve">4. Management planning and multiscale land-use planning </t>
  </si>
  <si>
    <t>1:High negative effect: land degradation contributes negatively (more than 50%) to changes in ES
2: Negative effect: land degradation contributes negatively (10-50%) to changes in ES
3: Little or no effect: contribution of land degradation to changes in ES is modest or negligible (0-10%)
4: Positive effect: land degradation contributes positively (10-50%) to the changes in ES
5: High positive effect: land degradation contributes positively (more than 50%) to changes in ES.</t>
  </si>
  <si>
    <t>Annual assessment (preferably from participatory household surveys disaggregated by gender</t>
  </si>
  <si>
    <t xml:space="preserve">                                Land Degradation Focal Area - Portfolio Monitoring and Tracking Tool (PMAT)                                                                                   </t>
  </si>
  <si>
    <r>
      <t>a.</t>
    </r>
    <r>
      <rPr>
        <sz val="12"/>
        <color indexed="8"/>
        <rFont val="Times New Roman"/>
        <family val="1"/>
      </rPr>
      <t> </t>
    </r>
    <r>
      <rPr>
        <sz val="12"/>
        <color indexed="8"/>
        <rFont val="Calibri"/>
        <family val="2"/>
      </rPr>
      <t>CEO Endorsement/Approval Document</t>
    </r>
  </si>
  <si>
    <r>
      <t>b.</t>
    </r>
    <r>
      <rPr>
        <sz val="12"/>
        <color indexed="8"/>
        <rFont val="Times New Roman"/>
        <family val="1"/>
      </rPr>
      <t xml:space="preserve">  </t>
    </r>
    <r>
      <rPr>
        <sz val="12"/>
        <color indexed="8"/>
        <rFont val="Calibri"/>
        <family val="2"/>
      </rPr>
      <t xml:space="preserve">Annual (specify year) – TO BE LINKED TO </t>
    </r>
    <r>
      <rPr>
        <b/>
        <sz val="12"/>
        <color indexed="8"/>
        <rFont val="Calibri"/>
        <family val="2"/>
      </rPr>
      <t>PIR</t>
    </r>
  </si>
  <si>
    <t>1.b.</t>
  </si>
  <si>
    <t>Hectares</t>
  </si>
  <si>
    <t>1.c.</t>
  </si>
  <si>
    <t>1.d.</t>
  </si>
  <si>
    <t>2.a.</t>
  </si>
  <si>
    <t xml:space="preserve">Number of people defined as poor </t>
  </si>
  <si>
    <t>2.b.</t>
  </si>
  <si>
    <t>Number</t>
  </si>
  <si>
    <t>2.c.</t>
  </si>
  <si>
    <t>Number of urban/peri-urban people</t>
  </si>
  <si>
    <t>2.d.</t>
  </si>
  <si>
    <t>Average annual farm production (crop, livestock)</t>
  </si>
  <si>
    <t>2.e.</t>
  </si>
  <si>
    <t>3.a.</t>
  </si>
  <si>
    <t>3.b.</t>
  </si>
  <si>
    <t>3.c.</t>
  </si>
  <si>
    <t>3.d.</t>
  </si>
  <si>
    <t>Percent Change</t>
  </si>
  <si>
    <t>Number or Value</t>
  </si>
  <si>
    <t>US$</t>
  </si>
  <si>
    <t>(s1) Cultivation of highly unsuitable / vulnerable soils</t>
  </si>
  <si>
    <t>(s2) Missing or insufficient soil conservation / runoff and erosion control measures</t>
  </si>
  <si>
    <t>(s3) Heavy machinery (including timing of heavy machinery use)</t>
  </si>
  <si>
    <t xml:space="preserve">(s4) Tillage practice </t>
  </si>
  <si>
    <t xml:space="preserve">(c1) Reduction of plant cover and residues </t>
  </si>
  <si>
    <t xml:space="preserve">(c2) Inappropriate application of manure, fertilizer, herbicides, pesticides and other agrochemicals or waste </t>
  </si>
  <si>
    <t>(c3) Nutrient mining</t>
  </si>
  <si>
    <t>(c4) Shortening of the fallow period in shifting cultivation</t>
  </si>
  <si>
    <t xml:space="preserve">(c5) Inappropriate irrigation </t>
  </si>
  <si>
    <t xml:space="preserve">(c6) Inappropriate use of water in rainfed agriculture </t>
  </si>
  <si>
    <t>(c7) Bush encroachment and bush thickening</t>
  </si>
  <si>
    <t>(c8) Occurrence and spread of weeds and invader plants</t>
  </si>
  <si>
    <t>(f1) Large-scale commercial forestry</t>
  </si>
  <si>
    <t>(f2) Expansion of urban / settlement areas and industry</t>
  </si>
  <si>
    <t>(f3) Conversion to agriculture</t>
  </si>
  <si>
    <t>(f4) Forest / grassland fires</t>
  </si>
  <si>
    <t>(f5) Road and rail construction</t>
  </si>
  <si>
    <t>(e1) Excessive gathering of fuel wood, (local) timber, fencing materials</t>
  </si>
  <si>
    <t>(e2) Removal of fodder</t>
  </si>
  <si>
    <t>(g1) Excessive numbers of livestock</t>
  </si>
  <si>
    <t>(g2) Trampling along animal paths</t>
  </si>
  <si>
    <t>(g3) Overgrazing and trampling around or near feeding, watering and shelter points</t>
  </si>
  <si>
    <t xml:space="preserve">(g4) Too long or extensive grazing periods in a specific area or camp </t>
  </si>
  <si>
    <t>(g5) Change in livestock composition</t>
  </si>
  <si>
    <t>(i1) Industry</t>
  </si>
  <si>
    <t>(i2) Mining</t>
  </si>
  <si>
    <t>(i3) Waste deposition</t>
  </si>
  <si>
    <t>(u1) Settlements and roads</t>
  </si>
  <si>
    <t>(u2) (Urban) recreation</t>
  </si>
  <si>
    <t>(p1) Sanitary sewage disposal</t>
  </si>
  <si>
    <t>(p2) Waste water discharge</t>
  </si>
  <si>
    <t>(p3) Excessive runoff</t>
  </si>
  <si>
    <t xml:space="preserve">(p4) Poor and insufficient infrastructure to deal with urban waste </t>
  </si>
  <si>
    <t>Rating</t>
  </si>
  <si>
    <t xml:space="preserve">no sector policy/regulation framework in place </t>
  </si>
  <si>
    <t>sector policy/regulation framework has been discussed and formally proposed</t>
  </si>
  <si>
    <t>sector policy/regulation framework have been formally proposed but not adopted</t>
  </si>
  <si>
    <t>sector policy/regulation framework formaly adopted by the Government but weak enforcement mechanisms</t>
  </si>
  <si>
    <t>sector policy/regulation framework are enforced</t>
  </si>
  <si>
    <t>LD1.i Agriculture policy enhancement score</t>
  </si>
  <si>
    <t>No land tenure arrangements and use rights in place</t>
  </si>
  <si>
    <t>Land tenure arrangements and use rights partially in place</t>
  </si>
  <si>
    <t>Land tenure arrangements and use rights in place</t>
  </si>
  <si>
    <t>Land tenure and use rights effectively in place</t>
  </si>
  <si>
    <t>Land tenure and use rights secured and protected over the long-term</t>
  </si>
  <si>
    <t>Yields of main crops / livestock productivity decreased</t>
  </si>
  <si>
    <t>Yields of main crops / livestock productivity stable</t>
  </si>
  <si>
    <t>Yields of main crops / livestock productivity with annual increase</t>
  </si>
  <si>
    <t>Yields of main crops / livestock productivity with &gt;2years increase during project lifetime</t>
  </si>
  <si>
    <t>Yields of main crops / livestock productivity with increases that are sustained over the long-term</t>
  </si>
  <si>
    <t>Extreme Vulnerability</t>
  </si>
  <si>
    <t>High Vulnerability</t>
  </si>
  <si>
    <t>Medium Vulnerability</t>
  </si>
  <si>
    <t>Low Vulnerability</t>
  </si>
  <si>
    <t>No Vulnerability</t>
  </si>
  <si>
    <t>LD2 - Ecosystem services in forest landscapes</t>
  </si>
  <si>
    <t>LD3 - SLM in wider landscapes (integrated management)</t>
  </si>
  <si>
    <t xml:space="preserve">no INRM framework in place </t>
  </si>
  <si>
    <t>INRM framework has been discussed and formally proposed</t>
  </si>
  <si>
    <t>INRM framework have been formally proposed but not adopted</t>
  </si>
  <si>
    <t>INRM framework formaly adopted by stakeholders but weak enforcement mechanisms</t>
  </si>
  <si>
    <t>INRM framework is enforced</t>
  </si>
  <si>
    <t>No capacity built</t>
  </si>
  <si>
    <t>Initial awarenes raised (e.g. workshops, seminars)</t>
  </si>
  <si>
    <t>Cross-sectoral training courses addressing cross-sectoral issues are conducted</t>
  </si>
  <si>
    <t>Knowledge effectively transferred (e.g. working groups tackle cross-sectoral issues)</t>
  </si>
  <si>
    <t>Application of enhanced capacity demonstrated (framework, regulations, mechanism, strutures for cross-sectoral management in place)</t>
  </si>
  <si>
    <t>PART II - PROJECT OUTCOMES AND ADAPTIVE MANAGEMENT</t>
  </si>
  <si>
    <t>Scores to be included into the LD PMAT (heading numbers refer to numbers for section on Outcomes and Adaptive Management)</t>
  </si>
  <si>
    <t>Guidance on Scores</t>
  </si>
  <si>
    <r>
      <rPr>
        <sz val="11"/>
        <color theme="1"/>
        <rFont val="Calibri"/>
        <family val="2"/>
        <scheme val="minor"/>
      </rPr>
      <t>i.</t>
    </r>
    <r>
      <rPr>
        <sz val="11"/>
        <color theme="1"/>
        <rFont val="Calibri"/>
        <family val="2"/>
        <scheme val="minor"/>
      </rPr>
      <t>   </t>
    </r>
    <r>
      <rPr>
        <sz val="11"/>
        <color theme="1"/>
        <rFont val="Calibri"/>
        <family val="2"/>
        <scheme val="minor"/>
      </rPr>
      <t>Agriculture</t>
    </r>
  </si>
  <si>
    <r>
      <rPr>
        <sz val="11"/>
        <color indexed="8"/>
        <rFont val="Calibri"/>
        <family val="2"/>
      </rPr>
      <t>ii.</t>
    </r>
    <r>
      <rPr>
        <sz val="11"/>
        <color indexed="8"/>
        <rFont val="Times New Roman"/>
        <family val="1"/>
      </rPr>
      <t> </t>
    </r>
    <r>
      <rPr>
        <sz val="11"/>
        <color indexed="8"/>
        <rFont val="Calibri"/>
        <family val="2"/>
      </rPr>
      <t>Livestock</t>
    </r>
  </si>
  <si>
    <r>
      <rPr>
        <sz val="11"/>
        <color indexed="8"/>
        <rFont val="Calibri"/>
        <family val="2"/>
      </rPr>
      <t>iii.</t>
    </r>
    <r>
      <rPr>
        <sz val="11"/>
        <color indexed="8"/>
        <rFont val="Times New Roman"/>
        <family val="1"/>
      </rPr>
      <t> </t>
    </r>
    <r>
      <rPr>
        <sz val="11"/>
        <color indexed="8"/>
        <rFont val="Calibri"/>
        <family val="2"/>
      </rPr>
      <t>Forestry</t>
    </r>
  </si>
  <si>
    <r>
      <rPr>
        <sz val="11"/>
        <color indexed="8"/>
        <rFont val="Calibri"/>
        <family val="2"/>
      </rPr>
      <t>iv.</t>
    </r>
    <r>
      <rPr>
        <sz val="11"/>
        <color indexed="8"/>
        <rFont val="Times New Roman"/>
        <family val="1"/>
      </rPr>
      <t> </t>
    </r>
    <r>
      <rPr>
        <sz val="11"/>
        <color indexed="8"/>
        <rFont val="Calibri"/>
        <family val="2"/>
      </rPr>
      <t>Water</t>
    </r>
  </si>
  <si>
    <r>
      <rPr>
        <sz val="11"/>
        <color indexed="8"/>
        <rFont val="Calibri"/>
        <family val="2"/>
      </rPr>
      <t>v.</t>
    </r>
    <r>
      <rPr>
        <sz val="11"/>
        <color indexed="8"/>
        <rFont val="Times New Roman"/>
        <family val="1"/>
      </rPr>
      <t> </t>
    </r>
    <r>
      <rPr>
        <sz val="11"/>
        <color indexed="8"/>
        <rFont val="Calibri"/>
        <family val="2"/>
      </rPr>
      <t>Energy (hydropower)</t>
    </r>
  </si>
  <si>
    <r>
      <t xml:space="preserve"> </t>
    </r>
    <r>
      <rPr>
        <sz val="11"/>
        <color theme="1"/>
        <rFont val="Calibri"/>
        <family val="2"/>
        <scheme val="minor"/>
      </rPr>
      <t>i.</t>
    </r>
    <r>
      <rPr>
        <sz val="11"/>
        <color theme="1"/>
        <rFont val="Calibri"/>
        <family val="2"/>
        <scheme val="minor"/>
      </rPr>
      <t> </t>
    </r>
    <r>
      <rPr>
        <sz val="11"/>
        <color theme="1"/>
        <rFont val="Calibri"/>
        <family val="2"/>
        <scheme val="minor"/>
      </rPr>
      <t>Data</t>
    </r>
  </si>
  <si>
    <r>
      <rPr>
        <sz val="11"/>
        <color theme="1"/>
        <rFont val="Calibri"/>
        <family val="2"/>
        <scheme val="minor"/>
      </rPr>
      <t>ii.</t>
    </r>
    <r>
      <rPr>
        <sz val="11"/>
        <color theme="1"/>
        <rFont val="Calibri"/>
        <family val="2"/>
        <scheme val="minor"/>
      </rPr>
      <t> </t>
    </r>
    <r>
      <rPr>
        <sz val="11"/>
        <color theme="1"/>
        <rFont val="Calibri"/>
        <family val="2"/>
        <scheme val="minor"/>
      </rPr>
      <t>Tools and Methodologies</t>
    </r>
  </si>
  <si>
    <r>
      <rPr>
        <sz val="11"/>
        <color theme="1"/>
        <rFont val="Calibri"/>
        <family val="2"/>
        <scheme val="minor"/>
      </rPr>
      <t>iii.</t>
    </r>
    <r>
      <rPr>
        <sz val="11"/>
        <color theme="1"/>
        <rFont val="Calibri"/>
        <family val="2"/>
        <scheme val="minor"/>
      </rPr>
      <t> </t>
    </r>
    <r>
      <rPr>
        <sz val="11"/>
        <color theme="1"/>
        <rFont val="Calibri"/>
        <family val="2"/>
        <scheme val="minor"/>
      </rPr>
      <t xml:space="preserve">Best Practices </t>
    </r>
  </si>
  <si>
    <r>
      <t xml:space="preserve"> </t>
    </r>
    <r>
      <rPr>
        <sz val="11"/>
        <color theme="1"/>
        <rFont val="Calibri"/>
        <family val="2"/>
        <scheme val="minor"/>
      </rPr>
      <t>i.</t>
    </r>
    <r>
      <rPr>
        <sz val="11"/>
        <color theme="1"/>
        <rFont val="Calibri"/>
        <family val="2"/>
        <scheme val="minor"/>
      </rPr>
      <t>Publications</t>
    </r>
  </si>
  <si>
    <r>
      <t xml:space="preserve"> </t>
    </r>
    <r>
      <rPr>
        <sz val="11"/>
        <color indexed="8"/>
        <rFont val="Calibri"/>
        <family val="2"/>
      </rPr>
      <t>ii. Tools and Methodologies</t>
    </r>
  </si>
  <si>
    <r>
      <rPr>
        <sz val="11"/>
        <color indexed="8"/>
        <rFont val="Calibri"/>
        <family val="2"/>
      </rPr>
      <t>iii.</t>
    </r>
    <r>
      <rPr>
        <sz val="11"/>
        <color indexed="8"/>
        <rFont val="Times New Roman"/>
        <family val="1"/>
      </rPr>
      <t> </t>
    </r>
    <r>
      <rPr>
        <sz val="11"/>
        <color indexed="8"/>
        <rFont val="Calibri"/>
        <family val="2"/>
      </rPr>
      <t>Best practice guidelines</t>
    </r>
  </si>
  <si>
    <r>
      <t xml:space="preserve"> </t>
    </r>
    <r>
      <rPr>
        <sz val="11"/>
        <color indexed="8"/>
        <rFont val="Calibri"/>
        <family val="2"/>
      </rPr>
      <t>i.</t>
    </r>
    <r>
      <rPr>
        <sz val="11"/>
        <color indexed="8"/>
        <rFont val="Times New Roman"/>
        <family val="1"/>
      </rPr>
      <t> </t>
    </r>
    <r>
      <rPr>
        <sz val="11"/>
        <color indexed="8"/>
        <rFont val="Calibri"/>
        <family val="2"/>
      </rPr>
      <t>Websites</t>
    </r>
  </si>
  <si>
    <r>
      <rPr>
        <sz val="11"/>
        <color indexed="8"/>
        <rFont val="Calibri"/>
        <family val="2"/>
      </rPr>
      <t>ii.</t>
    </r>
    <r>
      <rPr>
        <sz val="11"/>
        <color indexed="8"/>
        <rFont val="Times New Roman"/>
        <family val="1"/>
      </rPr>
      <t> </t>
    </r>
    <r>
      <rPr>
        <sz val="11"/>
        <color indexed="8"/>
        <rFont val="Calibri"/>
        <family val="2"/>
      </rPr>
      <t>Workshops</t>
    </r>
  </si>
  <si>
    <r>
      <t xml:space="preserve"> </t>
    </r>
    <r>
      <rPr>
        <sz val="11"/>
        <color indexed="8"/>
        <rFont val="Calibri"/>
        <family val="2"/>
      </rPr>
      <t>iii.</t>
    </r>
    <r>
      <rPr>
        <sz val="11"/>
        <color indexed="8"/>
        <rFont val="Times New Roman"/>
        <family val="1"/>
      </rPr>
      <t> </t>
    </r>
    <r>
      <rPr>
        <sz val="11"/>
        <color indexed="8"/>
        <rFont val="Calibri"/>
        <family val="2"/>
      </rPr>
      <t>Conferences and seminars</t>
    </r>
  </si>
  <si>
    <r>
      <t xml:space="preserve"> </t>
    </r>
    <r>
      <rPr>
        <sz val="11"/>
        <color indexed="8"/>
        <rFont val="Calibri"/>
        <family val="2"/>
      </rPr>
      <t>iv.</t>
    </r>
    <r>
      <rPr>
        <sz val="11"/>
        <color indexed="8"/>
        <rFont val="Times New Roman"/>
        <family val="1"/>
      </rPr>
      <t> </t>
    </r>
    <r>
      <rPr>
        <sz val="11"/>
        <color indexed="8"/>
        <rFont val="Calibri"/>
        <family val="2"/>
      </rPr>
      <t>Networks</t>
    </r>
  </si>
  <si>
    <t>LD1.i Land tenure security of affected farmers / communities</t>
  </si>
  <si>
    <r>
      <t xml:space="preserve">                       </t>
    </r>
    <r>
      <rPr>
        <b/>
        <sz val="12"/>
        <rFont val="Calibri"/>
        <family val="2"/>
      </rPr>
      <t>PART II – PROJECT OUTCOMES AND ADAPTIVE MANAGEMENT</t>
    </r>
  </si>
  <si>
    <t>LD1.ii Sustained agricultural productivity score</t>
  </si>
  <si>
    <t>LD1. ii. Rate local population's perception of the vulnerability of their livelihood (based on specific factor) - Community Vulnerability</t>
  </si>
  <si>
    <t>LD2.i Forest policy enhancement score</t>
  </si>
  <si>
    <t>LD3.i Framework strengthening INRM</t>
  </si>
  <si>
    <t>LD3.i Capacity strengthening to enhance cross-sector enabling environment</t>
  </si>
  <si>
    <t>(q2) Contamination of surface and ground water resources:</t>
  </si>
  <si>
    <t>(q1) Contamination of vegetation/ crops and soil</t>
  </si>
  <si>
    <t>(w1) Lower infiltration rates / increased surface runoff</t>
  </si>
  <si>
    <t>(o1) Irrigation</t>
  </si>
  <si>
    <t>(o2) Industrial use</t>
  </si>
  <si>
    <t>(o3) Domestic use</t>
  </si>
  <si>
    <t>(o4) Mining activities</t>
  </si>
  <si>
    <t>(o5) Decreasing water use efficiency</t>
  </si>
  <si>
    <t>(n1) Change in temperature</t>
  </si>
  <si>
    <t>(n2) Change of seasonal rainfall</t>
  </si>
  <si>
    <t>(n3) Heavy/extreme rainfall (intensity and amounts)</t>
  </si>
  <si>
    <t>(n4) Windstorms / dust storms</t>
  </si>
  <si>
    <t>(n5) Floods</t>
  </si>
  <si>
    <t>(n6) Droughts</t>
  </si>
  <si>
    <t>(n7) Topography</t>
  </si>
  <si>
    <t xml:space="preserve">(E1) Regulation of excessive water such as excessive rains, storms, floods </t>
  </si>
  <si>
    <t xml:space="preserve">(E2) Regulation of scarce water and its availability </t>
  </si>
  <si>
    <t>(E3) Organic matter status</t>
  </si>
  <si>
    <t xml:space="preserve">(E4) Soil cover </t>
  </si>
  <si>
    <t>(E5) Soil structure surface and subsoil affecting infiltration, water and nutrient holding capacity</t>
  </si>
  <si>
    <t>(E6) Nutrient cycle (N, P, K) and the carbon cycle (C)</t>
  </si>
  <si>
    <t>(E7) Soil formation (including wind-deposited soils)</t>
  </si>
  <si>
    <t>(E9) Greenhouse gas emission (CO2, methane)</t>
  </si>
  <si>
    <t>(E11) Others (specify)</t>
  </si>
  <si>
    <t>(S1) Spiritual, aesthetic, cultural landscape and heritage values, recreation and tourism,</t>
  </si>
  <si>
    <t>(S2) Education and knowledge (including indigenous knowledge)</t>
  </si>
  <si>
    <t>(S4) Food &amp; livelihood security and poverty</t>
  </si>
  <si>
    <t>(S5) Health</t>
  </si>
  <si>
    <t>(S6) Net income</t>
  </si>
  <si>
    <t>(S7) Protection / damage of private and public infrastructure</t>
  </si>
  <si>
    <t xml:space="preserve">(S8) Marketing opportunities </t>
  </si>
  <si>
    <t>(S9) Others (specify)</t>
  </si>
  <si>
    <t>Tons/Hectare</t>
  </si>
  <si>
    <t xml:space="preserve">Agriculture Policy </t>
  </si>
  <si>
    <t xml:space="preserve">Agricultural policies incorporating smallholder and community tenure security </t>
  </si>
  <si>
    <t>Land area under diversified production</t>
  </si>
  <si>
    <t>Land area of production systems with increased vegetation cover</t>
  </si>
  <si>
    <t xml:space="preserve">Agriculture policies incorporating smallholder and community tenure security </t>
  </si>
  <si>
    <t>Community vulnerability</t>
  </si>
  <si>
    <t>i. Improved agricultural management (crop and crop-livestock)</t>
  </si>
  <si>
    <t>iii. Improved forest management (SFM)</t>
  </si>
  <si>
    <t>v. Re-vegetation, Reforestation</t>
  </si>
  <si>
    <t xml:space="preserve">ii. Improved rangeland and pasture management (livestock based) </t>
  </si>
  <si>
    <t>vii. Integrated landscape management (land-water-vegetation)</t>
  </si>
  <si>
    <t>iv. Restoration of degraded lands</t>
  </si>
  <si>
    <t>vi. Protection of natural resources (e.g.  Newly designated protected areas, erosion/flood/landslide control)</t>
  </si>
  <si>
    <t>v.   Labour availability</t>
  </si>
  <si>
    <t>c. Soil services</t>
  </si>
  <si>
    <t>5. Measurable global environmental benefits in the project target area</t>
  </si>
  <si>
    <t xml:space="preserve">ii. Soil Carbon </t>
  </si>
  <si>
    <t>(S3) Conflict resolution</t>
  </si>
  <si>
    <t xml:space="preserve">Forestry policies incorporating smallholder and community tenure security </t>
  </si>
  <si>
    <t xml:space="preserve">Framework strengthening INRM </t>
  </si>
  <si>
    <t xml:space="preserve">Forestry Policy </t>
  </si>
  <si>
    <r>
      <t xml:space="preserve">Will the project contribute to UNCCD </t>
    </r>
    <r>
      <rPr>
        <b/>
        <sz val="10"/>
        <color indexed="8"/>
        <rFont val="Calibri"/>
        <family val="2"/>
      </rPr>
      <t xml:space="preserve">reporting </t>
    </r>
    <r>
      <rPr>
        <sz val="10"/>
        <color indexed="8"/>
        <rFont val="Calibri"/>
        <family val="2"/>
      </rPr>
      <t xml:space="preserve">by country? Mark X             Yes                 No </t>
    </r>
  </si>
  <si>
    <r>
      <t xml:space="preserve">Select the UNCCD 10-year Strategy Objective(s) to be </t>
    </r>
    <r>
      <rPr>
        <b/>
        <sz val="10"/>
        <color indexed="8"/>
        <rFont val="Calibri"/>
        <family val="2"/>
      </rPr>
      <t>directly</t>
    </r>
    <r>
      <rPr>
        <sz val="10"/>
        <color indexed="8"/>
        <rFont val="Calibri"/>
        <family val="2"/>
      </rPr>
      <t xml:space="preserve"> addressed by project and </t>
    </r>
    <r>
      <rPr>
        <b/>
        <sz val="10"/>
        <color indexed="8"/>
        <rFont val="Calibri"/>
        <family val="2"/>
      </rPr>
      <t xml:space="preserve">describe </t>
    </r>
    <r>
      <rPr>
        <sz val="10"/>
        <color indexed="8"/>
        <rFont val="Calibri"/>
        <family val="2"/>
      </rPr>
      <t xml:space="preserve">nature of contribution: </t>
    </r>
  </si>
  <si>
    <r>
      <t xml:space="preserve">Select Operational Objective(s) from the UNCCD 10-year Strategy to be </t>
    </r>
    <r>
      <rPr>
        <b/>
        <sz val="10"/>
        <color indexed="8"/>
        <rFont val="Calibri"/>
        <family val="2"/>
      </rPr>
      <t>directly</t>
    </r>
    <r>
      <rPr>
        <sz val="10"/>
        <color indexed="8"/>
        <rFont val="Calibri"/>
        <family val="2"/>
      </rPr>
      <t xml:space="preserve"> supported by the project and </t>
    </r>
    <r>
      <rPr>
        <b/>
        <sz val="10"/>
        <color indexed="8"/>
        <rFont val="Calibri"/>
        <family val="2"/>
      </rPr>
      <t>describe</t>
    </r>
    <r>
      <rPr>
        <sz val="10"/>
        <color indexed="8"/>
        <rFont val="Calibri"/>
        <family val="2"/>
      </rPr>
      <t xml:space="preserve"> nature of support. </t>
    </r>
  </si>
  <si>
    <t>1.a</t>
  </si>
  <si>
    <r>
      <rPr>
        <sz val="11"/>
        <color indexed="8"/>
        <rFont val="Calibri"/>
        <family val="2"/>
      </rPr>
      <t>vi.</t>
    </r>
    <r>
      <rPr>
        <sz val="11"/>
        <color indexed="8"/>
        <rFont val="Times New Roman"/>
        <family val="1"/>
      </rPr>
      <t> </t>
    </r>
    <r>
      <rPr>
        <sz val="11"/>
        <color indexed="8"/>
        <rFont val="Calibri"/>
        <family val="2"/>
      </rPr>
      <t>Climate change mitigation (biofuel, bionergy, carbon offsets)</t>
    </r>
  </si>
  <si>
    <r>
      <rPr>
        <sz val="11"/>
        <color indexed="8"/>
        <rFont val="Calibri"/>
        <family val="2"/>
      </rPr>
      <t>vii.</t>
    </r>
    <r>
      <rPr>
        <sz val="11"/>
        <color indexed="8"/>
        <rFont val="Calibri"/>
        <family val="2"/>
      </rPr>
      <t>Climate change adaptation</t>
    </r>
  </si>
  <si>
    <t xml:space="preserve">Tons/ Hectare </t>
  </si>
  <si>
    <t>Tons/ Hectare</t>
  </si>
  <si>
    <t>Average annual income (per capita)</t>
  </si>
  <si>
    <t>Tons CO2 e/ Ha</t>
  </si>
  <si>
    <t xml:space="preserve">i. Improved irrigation flow -land area
</t>
  </si>
  <si>
    <t>ii. Improved/increased water availability - land area</t>
  </si>
  <si>
    <t xml:space="preserve">Land tenure security </t>
  </si>
  <si>
    <t xml:space="preserve">Sustained agricultural productivity </t>
  </si>
  <si>
    <t>iv. Increased investments in SFM</t>
  </si>
  <si>
    <t xml:space="preserve">Forested area </t>
  </si>
  <si>
    <t>Percent</t>
  </si>
  <si>
    <t xml:space="preserve">1. Knowledge management websites </t>
  </si>
  <si>
    <r>
      <t>2.</t>
    </r>
    <r>
      <rPr>
        <b/>
        <sz val="10"/>
        <color indexed="8"/>
        <rFont val="Arial monospaced for SAP"/>
        <family val="3"/>
      </rPr>
      <t>       Co-financing from sectors</t>
    </r>
  </si>
  <si>
    <t>b. Knowledge dissemination (Describe)</t>
  </si>
  <si>
    <t>Notes/Units</t>
  </si>
  <si>
    <r>
      <t>c.</t>
    </r>
    <r>
      <rPr>
        <sz val="12"/>
        <color indexed="8"/>
        <rFont val="Times New Roman"/>
        <family val="1"/>
      </rPr>
      <t> </t>
    </r>
    <r>
      <rPr>
        <sz val="12"/>
        <color indexed="8"/>
        <rFont val="Calibri"/>
        <family val="2"/>
      </rPr>
      <t>Project Closure (specify year)</t>
    </r>
  </si>
  <si>
    <t xml:space="preserve">b. Regional </t>
  </si>
  <si>
    <t xml:space="preserve">c. Sub regional/ Transboundary </t>
  </si>
  <si>
    <t xml:space="preserve">d. National </t>
  </si>
  <si>
    <t xml:space="preserve">e. Sub national - district, provincial </t>
  </si>
  <si>
    <t>Kg C/ha/year</t>
  </si>
  <si>
    <t>xv. Loss of wetlands and their functions</t>
  </si>
  <si>
    <t>xvi. Increased extent and severity of flood, drought, storm damage</t>
  </si>
  <si>
    <t>Index</t>
  </si>
  <si>
    <t xml:space="preserve">What is the extent of land degradation within the project boundary?   </t>
  </si>
  <si>
    <t>What agroecological zone(s) is the project situated? Select the most appropriate from the drop down menu.</t>
  </si>
  <si>
    <t>Focus of project interventions – Please provide total area covered for only those that apply</t>
  </si>
  <si>
    <t>What types of agricultural land use and/or farming practices are employed in the target area? Please provide an estimated coverage as appropriate.</t>
  </si>
  <si>
    <t>(s5) Other (specify:___________________________________________________________________)</t>
  </si>
  <si>
    <t>(c9) Other (specify:___________________________________________________________________)</t>
  </si>
  <si>
    <t>(f6) Other (specify:___________________________________________________________________)</t>
  </si>
  <si>
    <t>(e3) Other (specify:___________________________________________________________________)</t>
  </si>
  <si>
    <t>(g6) Other (specify:___________________________________________________________________)</t>
  </si>
  <si>
    <t>(u3) Other (specify:___________________________________________________________________)</t>
  </si>
  <si>
    <t>(p5) Other (specify:___________________________________________________________________)</t>
  </si>
  <si>
    <t>(q3) Other (specify:___________________________________________________________________)</t>
  </si>
  <si>
    <t>(w2) Other (specify:___________________________________________________________________)</t>
  </si>
  <si>
    <t>(o6) Other (specify:___________________________________________________________________)</t>
  </si>
  <si>
    <t>(n8) Other (specify:___________________________________________________________________)</t>
  </si>
  <si>
    <t>x.   Other (specify:___________________________________________________________________)</t>
  </si>
  <si>
    <t>(P4) Other (specify:___________________________________________________________________)</t>
  </si>
  <si>
    <t>(E8) Biodiversity (specify:_________________________________________________)</t>
  </si>
  <si>
    <t>Number/ Hectare</t>
  </si>
  <si>
    <t>Score - See "Score Guide" Tab</t>
  </si>
  <si>
    <t>1. Community</t>
  </si>
  <si>
    <t>2. Private</t>
  </si>
  <si>
    <t>3. Government</t>
  </si>
  <si>
    <r>
      <t xml:space="preserve">Provide total spatial coverage of SFM practices and technologies and check </t>
    </r>
    <r>
      <rPr>
        <b/>
        <sz val="10"/>
        <color indexed="8"/>
        <rFont val="Calibri"/>
        <family val="2"/>
      </rPr>
      <t xml:space="preserve">(X) </t>
    </r>
    <r>
      <rPr>
        <sz val="10"/>
        <color indexed="8"/>
        <rFont val="Calibri"/>
        <family val="2"/>
      </rPr>
      <t xml:space="preserve"> on all that apply in the list below</t>
    </r>
  </si>
  <si>
    <t>Provide total area under SFM by forest ownership</t>
  </si>
  <si>
    <t>M^3/Hectare</t>
  </si>
  <si>
    <t xml:space="preserve">Capacity strengthening </t>
  </si>
  <si>
    <t>xiv. Lowering of groundwater table / reduced aquifer</t>
  </si>
  <si>
    <t xml:space="preserve">6. Scale of Project - Refer to Guidelines for definition and check (x) only the most appropriate.  </t>
  </si>
  <si>
    <t>(P1) Production (of animal / plant quantity and quality including biomass for energy) and risk</t>
  </si>
  <si>
    <t>(P2) Clean water supply for human, animal and plant consumption</t>
  </si>
  <si>
    <t>(P3) Land availability (area of land for production per person)</t>
  </si>
  <si>
    <t>Numbers of rural people</t>
  </si>
  <si>
    <t>b) Environment and Development Benefits</t>
  </si>
  <si>
    <t>4. Monitoring tools/systems established for</t>
  </si>
  <si>
    <t>a) Land Degradation Trends</t>
  </si>
  <si>
    <t xml:space="preserve">2. Exchange workshops </t>
  </si>
  <si>
    <t xml:space="preserve">3. Knowledge management networks </t>
  </si>
  <si>
    <t>Select</t>
  </si>
  <si>
    <t>Check (X) only those that apply</t>
  </si>
  <si>
    <t>List</t>
  </si>
  <si>
    <r>
      <t>a.</t>
    </r>
    <r>
      <rPr>
        <sz val="11"/>
        <color indexed="8"/>
        <rFont val="Times New Roman"/>
        <family val="1"/>
      </rPr>
      <t xml:space="preserve">       </t>
    </r>
    <r>
      <rPr>
        <sz val="11"/>
        <color indexed="8"/>
        <rFont val="Calibri"/>
        <family val="2"/>
      </rPr>
      <t>Knowledge resources utilized from GEF-financed targeted research (</t>
    </r>
    <r>
      <rPr>
        <b/>
        <sz val="11"/>
        <color indexed="8"/>
        <rFont val="Calibri"/>
        <family val="2"/>
      </rPr>
      <t>describe</t>
    </r>
    <r>
      <rPr>
        <sz val="11"/>
        <color indexed="8"/>
        <rFont val="Calibri"/>
        <family val="2"/>
      </rPr>
      <t>)</t>
    </r>
  </si>
  <si>
    <r>
      <t>b.</t>
    </r>
    <r>
      <rPr>
        <sz val="11"/>
        <color indexed="8"/>
        <rFont val="Times New Roman"/>
        <family val="1"/>
      </rPr>
      <t xml:space="preserve">       </t>
    </r>
    <r>
      <rPr>
        <sz val="11"/>
        <color theme="1"/>
        <rFont val="Calibri"/>
        <family val="2"/>
        <scheme val="minor"/>
      </rPr>
      <t>Knowledge resources contributed to focal area learning objectives (</t>
    </r>
    <r>
      <rPr>
        <b/>
        <sz val="11"/>
        <color indexed="8"/>
        <rFont val="Calibri"/>
        <family val="2"/>
      </rPr>
      <t>describe</t>
    </r>
    <r>
      <rPr>
        <sz val="11"/>
        <color theme="1"/>
        <rFont val="Calibri"/>
        <family val="2"/>
        <scheme val="minor"/>
      </rPr>
      <t>)</t>
    </r>
  </si>
  <si>
    <r>
      <t>a.</t>
    </r>
    <r>
      <rPr>
        <sz val="11"/>
        <color indexed="8"/>
        <rFont val="Times New Roman"/>
        <family val="1"/>
      </rPr>
      <t xml:space="preserve">       </t>
    </r>
    <r>
      <rPr>
        <sz val="11"/>
        <color indexed="8"/>
        <rFont val="Calibri"/>
        <family val="2"/>
      </rPr>
      <t>Knowledge resources and products (</t>
    </r>
    <r>
      <rPr>
        <b/>
        <sz val="11"/>
        <color indexed="8"/>
        <rFont val="Calibri"/>
        <family val="2"/>
      </rPr>
      <t>Describe and list under each category</t>
    </r>
    <r>
      <rPr>
        <sz val="11"/>
        <color indexed="8"/>
        <rFont val="Calibri"/>
        <family val="2"/>
      </rPr>
      <t>)</t>
    </r>
  </si>
  <si>
    <t xml:space="preserve">Strengthening the resilience of multiple-use protected areas to deliver multiple global </t>
  </si>
  <si>
    <t>X</t>
  </si>
  <si>
    <t>Crop (Main Crop Only) red beans crop</t>
  </si>
  <si>
    <t>Livestock (average population for farm)</t>
  </si>
  <si>
    <t>(i4) Others (specify) In Estero Real NR, increase shrimp culture ponds</t>
  </si>
  <si>
    <t>nd</t>
  </si>
  <si>
    <t>January 2015-December 2019</t>
  </si>
  <si>
    <t>n/a</t>
  </si>
  <si>
    <t xml:space="preserve">     Crop (Main Crop Only) maize in dry forests in the wider landscape in western Nicaragua</t>
  </si>
  <si>
    <r>
      <t xml:space="preserve">What production system(s) will the project target? Please </t>
    </r>
    <r>
      <rPr>
        <sz val="11"/>
        <color theme="1"/>
        <rFont val="Calibri"/>
        <family val="2"/>
        <scheme val="minor"/>
      </rPr>
      <t>provide an estimated coverage of the area targeted.</t>
    </r>
  </si>
  <si>
    <r>
      <t xml:space="preserve">What is the nature of land degradation to be addressed directly? Please refer to guidelines and check </t>
    </r>
    <r>
      <rPr>
        <b/>
        <sz val="11"/>
        <color indexed="8"/>
        <rFont val="Calibri"/>
        <family val="2"/>
        <scheme val="minor"/>
      </rPr>
      <t>(X)</t>
    </r>
    <r>
      <rPr>
        <sz val="11"/>
        <color theme="1"/>
        <rFont val="Calibri"/>
        <family val="2"/>
        <scheme val="minor"/>
      </rPr>
      <t xml:space="preserve"> only the most relevant and provide relevant data where applicable and available</t>
    </r>
  </si>
  <si>
    <r>
      <t>i.</t>
    </r>
    <r>
      <rPr>
        <sz val="7"/>
        <color indexed="8"/>
        <rFont val="Calibri"/>
        <family val="2"/>
        <scheme val="minor"/>
      </rPr>
      <t xml:space="preserve">         </t>
    </r>
    <r>
      <rPr>
        <sz val="11"/>
        <color indexed="8"/>
        <rFont val="Calibri"/>
        <family val="2"/>
        <scheme val="minor"/>
      </rPr>
      <t xml:space="preserve">Loss of vegetative cover </t>
    </r>
  </si>
  <si>
    <r>
      <t>ii.</t>
    </r>
    <r>
      <rPr>
        <sz val="7"/>
        <color indexed="8"/>
        <rFont val="Calibri"/>
        <family val="2"/>
        <scheme val="minor"/>
      </rPr>
      <t xml:space="preserve">       </t>
    </r>
    <r>
      <rPr>
        <sz val="11"/>
        <color indexed="8"/>
        <rFont val="Calibri"/>
        <family val="2"/>
        <scheme val="minor"/>
      </rPr>
      <t>Degradation of vegetation (biomass, health, damage, age structure)</t>
    </r>
  </si>
  <si>
    <r>
      <t>iii.</t>
    </r>
    <r>
      <rPr>
        <sz val="7"/>
        <color indexed="8"/>
        <rFont val="Calibri"/>
        <family val="2"/>
        <scheme val="minor"/>
      </rPr>
      <t xml:space="preserve">      </t>
    </r>
    <r>
      <rPr>
        <sz val="11"/>
        <color indexed="8"/>
        <rFont val="Calibri"/>
        <family val="2"/>
        <scheme val="minor"/>
      </rPr>
      <t>Degradation of soil properties (chemical, physical and biological)</t>
    </r>
  </si>
  <si>
    <r>
      <t>iv.</t>
    </r>
    <r>
      <rPr>
        <sz val="7"/>
        <color indexed="8"/>
        <rFont val="Calibri"/>
        <family val="2"/>
        <scheme val="minor"/>
      </rPr>
      <t xml:space="preserve">     </t>
    </r>
    <r>
      <rPr>
        <sz val="11"/>
        <color indexed="8"/>
        <rFont val="Calibri"/>
        <family val="2"/>
        <scheme val="minor"/>
      </rPr>
      <t xml:space="preserve">Soil loss by wind / water erosion  </t>
    </r>
  </si>
  <si>
    <r>
      <t>v.</t>
    </r>
    <r>
      <rPr>
        <sz val="7"/>
        <color indexed="8"/>
        <rFont val="Calibri"/>
        <family val="2"/>
        <scheme val="minor"/>
      </rPr>
      <t xml:space="preserve">       </t>
    </r>
    <r>
      <rPr>
        <sz val="11"/>
        <color indexed="8"/>
        <rFont val="Calibri"/>
        <family val="2"/>
        <scheme val="minor"/>
      </rPr>
      <t xml:space="preserve">Loss of land by soil deposits and moving sand dunes </t>
    </r>
  </si>
  <si>
    <r>
      <t>vi.</t>
    </r>
    <r>
      <rPr>
        <sz val="7"/>
        <color indexed="8"/>
        <rFont val="Calibri"/>
        <family val="2"/>
        <scheme val="minor"/>
      </rPr>
      <t xml:space="preserve">     </t>
    </r>
    <r>
      <rPr>
        <sz val="11"/>
        <color indexed="8"/>
        <rFont val="Calibri"/>
        <family val="2"/>
        <scheme val="minor"/>
      </rPr>
      <t xml:space="preserve">Loss of above-ground carbon </t>
    </r>
  </si>
  <si>
    <r>
      <t>vii.</t>
    </r>
    <r>
      <rPr>
        <sz val="7"/>
        <color indexed="8"/>
        <rFont val="Calibri"/>
        <family val="2"/>
        <scheme val="minor"/>
      </rPr>
      <t xml:space="preserve">    </t>
    </r>
    <r>
      <rPr>
        <sz val="11"/>
        <color indexed="8"/>
        <rFont val="Calibri"/>
        <family val="2"/>
        <scheme val="minor"/>
      </rPr>
      <t>Loss of soil carbon</t>
    </r>
  </si>
  <si>
    <r>
      <t>viii.</t>
    </r>
    <r>
      <rPr>
        <sz val="7"/>
        <color indexed="8"/>
        <rFont val="Calibri"/>
        <family val="2"/>
        <scheme val="minor"/>
      </rPr>
      <t xml:space="preserve">  </t>
    </r>
    <r>
      <rPr>
        <sz val="11"/>
        <color indexed="8"/>
        <rFont val="Calibri"/>
        <family val="2"/>
        <scheme val="minor"/>
      </rPr>
      <t xml:space="preserve">Declining land productivity - based on Net Primary Productivity measure </t>
    </r>
  </si>
  <si>
    <r>
      <t>ix.</t>
    </r>
    <r>
      <rPr>
        <sz val="7"/>
        <color indexed="8"/>
        <rFont val="Calibri"/>
        <family val="2"/>
        <scheme val="minor"/>
      </rPr>
      <t xml:space="preserve">     </t>
    </r>
    <r>
      <rPr>
        <sz val="11"/>
        <color indexed="8"/>
        <rFont val="Calibri"/>
        <family val="2"/>
        <scheme val="minor"/>
      </rPr>
      <t>Loss of biodiversity characterized at habitat level - based on Biodiversity Intactness Index</t>
    </r>
  </si>
  <si>
    <r>
      <t>x.</t>
    </r>
    <r>
      <rPr>
        <sz val="7"/>
        <color indexed="8"/>
        <rFont val="Calibri"/>
        <family val="2"/>
        <scheme val="minor"/>
      </rPr>
      <t xml:space="preserve">       </t>
    </r>
    <r>
      <rPr>
        <sz val="11"/>
        <color indexed="8"/>
        <rFont val="Calibri"/>
        <family val="2"/>
        <scheme val="minor"/>
      </rPr>
      <t xml:space="preserve">Loss of biodiversity characterized at species level  </t>
    </r>
  </si>
  <si>
    <r>
      <t>xi.</t>
    </r>
    <r>
      <rPr>
        <sz val="7"/>
        <color indexed="8"/>
        <rFont val="Calibri"/>
        <family val="2"/>
        <scheme val="minor"/>
      </rPr>
      <t xml:space="preserve">     </t>
    </r>
    <r>
      <rPr>
        <sz val="11"/>
        <color indexed="8"/>
        <rFont val="Calibri"/>
        <family val="2"/>
        <scheme val="minor"/>
      </rPr>
      <t>Increase in invasive, harmful or less useful species</t>
    </r>
  </si>
  <si>
    <r>
      <t>xii.</t>
    </r>
    <r>
      <rPr>
        <sz val="7"/>
        <color indexed="8"/>
        <rFont val="Calibri"/>
        <family val="2"/>
        <scheme val="minor"/>
      </rPr>
      <t xml:space="preserve">    </t>
    </r>
    <r>
      <rPr>
        <sz val="11"/>
        <color indexed="8"/>
        <rFont val="Calibri"/>
        <family val="2"/>
        <scheme val="minor"/>
      </rPr>
      <t>Loss/reduced water supply (surface and ground water)</t>
    </r>
  </si>
  <si>
    <r>
      <t>xiii.</t>
    </r>
    <r>
      <rPr>
        <sz val="7"/>
        <color indexed="8"/>
        <rFont val="Calibri"/>
        <family val="2"/>
        <scheme val="minor"/>
      </rPr>
      <t xml:space="preserve">  </t>
    </r>
    <r>
      <rPr>
        <sz val="11"/>
        <color indexed="8"/>
        <rFont val="Calibri"/>
        <family val="2"/>
        <scheme val="minor"/>
      </rPr>
      <t>Loss/reduced water quality (surface and ground water)</t>
    </r>
  </si>
  <si>
    <r>
      <t xml:space="preserve">What are the direct causes or drivers of land degradation? Please refer to guidelines and check </t>
    </r>
    <r>
      <rPr>
        <b/>
        <sz val="11"/>
        <color indexed="8"/>
        <rFont val="Calibri"/>
        <family val="2"/>
        <scheme val="minor"/>
      </rPr>
      <t>(X)</t>
    </r>
    <r>
      <rPr>
        <sz val="11"/>
        <color theme="1"/>
        <rFont val="Calibri"/>
        <family val="2"/>
        <scheme val="minor"/>
      </rPr>
      <t xml:space="preserve"> only those that apply under each relevant category.</t>
    </r>
  </si>
  <si>
    <r>
      <t xml:space="preserve">What are the indirect drivers/causes of land degradation? Indicate </t>
    </r>
    <r>
      <rPr>
        <b/>
        <sz val="11"/>
        <color indexed="8"/>
        <rFont val="Calibri"/>
        <family val="2"/>
        <scheme val="minor"/>
      </rPr>
      <t>(X)</t>
    </r>
    <r>
      <rPr>
        <sz val="11"/>
        <color theme="1"/>
        <rFont val="Calibri"/>
        <family val="2"/>
        <scheme val="minor"/>
      </rPr>
      <t xml:space="preserve"> only those that apply</t>
    </r>
  </si>
  <si>
    <r>
      <t xml:space="preserve"> </t>
    </r>
    <r>
      <rPr>
        <sz val="12"/>
        <color indexed="8"/>
        <rFont val="Calibri"/>
        <family val="2"/>
        <scheme val="minor"/>
      </rPr>
      <t>i.</t>
    </r>
    <r>
      <rPr>
        <sz val="11"/>
        <color theme="1"/>
        <rFont val="Calibri"/>
        <family val="2"/>
        <scheme val="minor"/>
      </rPr>
      <t>   </t>
    </r>
    <r>
      <rPr>
        <sz val="12"/>
        <color indexed="8"/>
        <rFont val="Calibri"/>
        <family val="2"/>
        <scheme val="minor"/>
      </rPr>
      <t>Population pressure</t>
    </r>
  </si>
  <si>
    <r>
      <rPr>
        <sz val="12"/>
        <color indexed="8"/>
        <rFont val="Calibri"/>
        <family val="2"/>
        <scheme val="minor"/>
      </rPr>
      <t>ii.</t>
    </r>
    <r>
      <rPr>
        <sz val="11"/>
        <color theme="1"/>
        <rFont val="Calibri"/>
        <family val="2"/>
        <scheme val="minor"/>
      </rPr>
      <t>  </t>
    </r>
    <r>
      <rPr>
        <sz val="12"/>
        <color indexed="8"/>
        <rFont val="Calibri"/>
        <family val="2"/>
        <scheme val="minor"/>
      </rPr>
      <t xml:space="preserve">Consumption pattern and individual demand </t>
    </r>
  </si>
  <si>
    <r>
      <t>iii.</t>
    </r>
    <r>
      <rPr>
        <sz val="11"/>
        <color theme="1"/>
        <rFont val="Calibri"/>
        <family val="2"/>
        <scheme val="minor"/>
      </rPr>
      <t>  Land Tenure</t>
    </r>
  </si>
  <si>
    <r>
      <rPr>
        <sz val="12"/>
        <color indexed="8"/>
        <rFont val="Calibri"/>
        <family val="2"/>
        <scheme val="minor"/>
      </rPr>
      <t>iv.</t>
    </r>
    <r>
      <rPr>
        <sz val="11"/>
        <color theme="1"/>
        <rFont val="Calibri"/>
        <family val="2"/>
        <scheme val="minor"/>
      </rPr>
      <t>  Poverty</t>
    </r>
  </si>
  <si>
    <r>
      <t>vi.</t>
    </r>
    <r>
      <rPr>
        <sz val="11"/>
        <color theme="1"/>
        <rFont val="Calibri"/>
        <family val="2"/>
        <scheme val="minor"/>
      </rPr>
      <t xml:space="preserve"> Inputs and infrastructure </t>
    </r>
  </si>
  <si>
    <r>
      <t>vii.</t>
    </r>
    <r>
      <rPr>
        <sz val="11"/>
        <color theme="1"/>
        <rFont val="Calibri"/>
        <family val="2"/>
        <scheme val="minor"/>
      </rPr>
      <t> Education, awareness raising and access to knowledge and support services and loss of knowledge</t>
    </r>
  </si>
  <si>
    <r>
      <t>viii.</t>
    </r>
    <r>
      <rPr>
        <sz val="11"/>
        <color theme="1"/>
        <rFont val="Calibri"/>
        <family val="2"/>
        <scheme val="minor"/>
      </rPr>
      <t>  War and conflict</t>
    </r>
  </si>
  <si>
    <r>
      <t xml:space="preserve"> </t>
    </r>
    <r>
      <rPr>
        <sz val="11"/>
        <color theme="1"/>
        <rFont val="Calibri"/>
        <family val="2"/>
        <scheme val="minor"/>
      </rPr>
      <t>ix. Governance, institutions and politics</t>
    </r>
  </si>
  <si>
    <r>
      <rPr>
        <b/>
        <sz val="11"/>
        <color indexed="8"/>
        <rFont val="Calibri"/>
        <family val="2"/>
        <scheme val="minor"/>
      </rPr>
      <t xml:space="preserve">4. What are the effects of land degradation on ecosystem services? </t>
    </r>
    <r>
      <rPr>
        <b/>
        <i/>
        <sz val="11"/>
        <color indexed="8"/>
        <rFont val="Calibri"/>
        <family val="2"/>
        <scheme val="minor"/>
      </rPr>
      <t xml:space="preserve">Please refer to the guidelines for description of the impacts. Select all that apply and then use rating provided below to indicate nature of the impact. </t>
    </r>
  </si>
  <si>
    <r>
      <t>a.</t>
    </r>
    <r>
      <rPr>
        <sz val="7"/>
        <color indexed="8"/>
        <rFont val="Calibri"/>
        <family val="2"/>
        <scheme val="minor"/>
      </rPr>
      <t xml:space="preserve">       </t>
    </r>
    <r>
      <rPr>
        <sz val="11"/>
        <color indexed="8"/>
        <rFont val="Calibri"/>
        <family val="2"/>
        <scheme val="minor"/>
      </rPr>
      <t xml:space="preserve"> Productive services</t>
    </r>
  </si>
  <si>
    <r>
      <t>b.</t>
    </r>
    <r>
      <rPr>
        <sz val="7"/>
        <color indexed="8"/>
        <rFont val="Calibri"/>
        <family val="2"/>
        <scheme val="minor"/>
      </rPr>
      <t xml:space="preserve">       </t>
    </r>
    <r>
      <rPr>
        <sz val="11"/>
        <color indexed="8"/>
        <rFont val="Calibri"/>
        <family val="2"/>
        <scheme val="minor"/>
      </rPr>
      <t xml:space="preserve"> Water services</t>
    </r>
  </si>
  <si>
    <r>
      <t>d.</t>
    </r>
    <r>
      <rPr>
        <sz val="7"/>
        <color indexed="8"/>
        <rFont val="Calibri"/>
        <family val="2"/>
        <scheme val="minor"/>
      </rPr>
      <t>  </t>
    </r>
    <r>
      <rPr>
        <sz val="11"/>
        <color indexed="8"/>
        <rFont val="Calibri"/>
        <family val="2"/>
        <scheme val="minor"/>
      </rPr>
      <t>Biodiversity</t>
    </r>
  </si>
  <si>
    <r>
      <t>e.</t>
    </r>
    <r>
      <rPr>
        <sz val="7"/>
        <color indexed="8"/>
        <rFont val="Calibri"/>
        <family val="2"/>
        <scheme val="minor"/>
      </rPr>
      <t xml:space="preserve">       </t>
    </r>
    <r>
      <rPr>
        <sz val="11"/>
        <color indexed="8"/>
        <rFont val="Calibri"/>
        <family val="2"/>
        <scheme val="minor"/>
      </rPr>
      <t>Climate services</t>
    </r>
  </si>
  <si>
    <r>
      <t>f.</t>
    </r>
    <r>
      <rPr>
        <sz val="7"/>
        <color indexed="8"/>
        <rFont val="Calibri"/>
        <family val="2"/>
        <scheme val="minor"/>
      </rPr>
      <t xml:space="preserve">   </t>
    </r>
    <r>
      <rPr>
        <sz val="11"/>
        <color indexed="8"/>
        <rFont val="Calibri"/>
        <family val="2"/>
        <scheme val="minor"/>
      </rPr>
      <t>Socio-cultural services / human well-being and indicators</t>
    </r>
  </si>
  <si>
    <r>
      <t>a.</t>
    </r>
    <r>
      <rPr>
        <sz val="7"/>
        <color indexed="8"/>
        <rFont val="Calibri"/>
        <family val="2"/>
        <scheme val="minor"/>
      </rPr>
      <t xml:space="preserve">       </t>
    </r>
    <r>
      <rPr>
        <sz val="11"/>
        <color indexed="8"/>
        <rFont val="Calibri"/>
        <family val="2"/>
        <scheme val="minor"/>
      </rPr>
      <t xml:space="preserve">Land cover </t>
    </r>
  </si>
  <si>
    <r>
      <t xml:space="preserve"> </t>
    </r>
    <r>
      <rPr>
        <sz val="11"/>
        <color theme="1"/>
        <rFont val="Calibri"/>
        <family val="2"/>
        <scheme val="minor"/>
      </rPr>
      <t xml:space="preserve">i.      Vegetative cover </t>
    </r>
  </si>
  <si>
    <r>
      <rPr>
        <sz val="11"/>
        <color theme="1"/>
        <rFont val="Calibri"/>
        <family val="2"/>
        <scheme val="minor"/>
      </rPr>
      <t xml:space="preserve">ii.      Biomass - Net Primary Productivity (NPP) </t>
    </r>
  </si>
  <si>
    <r>
      <rPr>
        <sz val="11"/>
        <color indexed="8"/>
        <rFont val="Calibri"/>
        <family val="2"/>
        <scheme val="minor"/>
      </rPr>
      <t>iii.</t>
    </r>
    <r>
      <rPr>
        <sz val="7"/>
        <color indexed="8"/>
        <rFont val="Calibri"/>
        <family val="2"/>
        <scheme val="minor"/>
      </rPr>
      <t xml:space="preserve">      </t>
    </r>
    <r>
      <rPr>
        <sz val="11"/>
        <color indexed="8"/>
        <rFont val="Calibri"/>
        <family val="2"/>
        <scheme val="minor"/>
      </rPr>
      <t>Tree density</t>
    </r>
  </si>
  <si>
    <r>
      <t>b.</t>
    </r>
    <r>
      <rPr>
        <sz val="7"/>
        <color indexed="8"/>
        <rFont val="Calibri"/>
        <family val="2"/>
        <scheme val="minor"/>
      </rPr>
      <t xml:space="preserve">       </t>
    </r>
    <r>
      <rPr>
        <sz val="11"/>
        <color indexed="8"/>
        <rFont val="Calibri"/>
        <family val="2"/>
        <scheme val="minor"/>
      </rPr>
      <t xml:space="preserve">Avoided emissions </t>
    </r>
  </si>
  <si>
    <r>
      <rPr>
        <sz val="11"/>
        <color theme="1"/>
        <rFont val="Calibri"/>
        <family val="2"/>
        <scheme val="minor"/>
      </rPr>
      <t xml:space="preserve">i. Carbon stocks </t>
    </r>
  </si>
  <si>
    <r>
      <rPr>
        <sz val="11"/>
        <color theme="1"/>
        <rFont val="Calibri"/>
        <family val="2"/>
        <scheme val="minor"/>
      </rPr>
      <t xml:space="preserve">ii. Other GHG gases </t>
    </r>
  </si>
  <si>
    <r>
      <t>c.</t>
    </r>
    <r>
      <rPr>
        <sz val="7"/>
        <color indexed="8"/>
        <rFont val="Calibri"/>
        <family val="2"/>
        <scheme val="minor"/>
      </rPr>
      <t xml:space="preserve">       </t>
    </r>
    <r>
      <rPr>
        <sz val="11"/>
        <color indexed="8"/>
        <rFont val="Calibri"/>
        <family val="2"/>
        <scheme val="minor"/>
      </rPr>
      <t xml:space="preserve">Carbon sequestration </t>
    </r>
  </si>
  <si>
    <r>
      <rPr>
        <sz val="11"/>
        <color theme="1"/>
        <rFont val="Calibri"/>
        <family val="2"/>
        <scheme val="minor"/>
      </rPr>
      <t xml:space="preserve">i.  Above ground biomass </t>
    </r>
  </si>
  <si>
    <r>
      <rPr>
        <sz val="11"/>
        <color indexed="8"/>
        <rFont val="Calibri"/>
        <family val="2"/>
        <scheme val="minor"/>
      </rPr>
      <t>i.</t>
    </r>
    <r>
      <rPr>
        <sz val="7"/>
        <color indexed="8"/>
        <rFont val="Calibri"/>
        <family val="2"/>
        <scheme val="minor"/>
      </rPr>
      <t> </t>
    </r>
    <r>
      <rPr>
        <sz val="11"/>
        <color indexed="8"/>
        <rFont val="Calibri"/>
        <family val="2"/>
        <scheme val="minor"/>
      </rPr>
      <t>Ecosystem status e.g. Biodiversity intactness index; sustained systems diversity</t>
    </r>
  </si>
  <si>
    <r>
      <rPr>
        <sz val="11"/>
        <color indexed="8"/>
        <rFont val="Calibri"/>
        <family val="2"/>
        <scheme val="minor"/>
      </rPr>
      <t>ii.</t>
    </r>
    <r>
      <rPr>
        <sz val="7"/>
        <color indexed="8"/>
        <rFont val="Calibri"/>
        <family val="2"/>
        <scheme val="minor"/>
      </rPr>
      <t>  </t>
    </r>
    <r>
      <rPr>
        <sz val="11"/>
        <color indexed="8"/>
        <rFont val="Calibri"/>
        <family val="2"/>
        <scheme val="minor"/>
      </rPr>
      <t>Habitat protected</t>
    </r>
  </si>
  <si>
    <r>
      <rPr>
        <sz val="11"/>
        <color indexed="8"/>
        <rFont val="Calibri"/>
        <family val="2"/>
        <scheme val="minor"/>
      </rPr>
      <t>iii.</t>
    </r>
    <r>
      <rPr>
        <sz val="7"/>
        <color indexed="8"/>
        <rFont val="Calibri"/>
        <family val="2"/>
        <scheme val="minor"/>
      </rPr>
      <t>   </t>
    </r>
    <r>
      <rPr>
        <sz val="11"/>
        <color indexed="8"/>
        <rFont val="Calibri"/>
        <family val="2"/>
        <scheme val="minor"/>
      </rPr>
      <t xml:space="preserve">Conservation status of target species </t>
    </r>
  </si>
  <si>
    <r>
      <t>6.</t>
    </r>
    <r>
      <rPr>
        <b/>
        <sz val="7"/>
        <color indexed="8"/>
        <rFont val="Calibri"/>
        <family val="2"/>
        <scheme val="minor"/>
      </rPr>
      <t xml:space="preserve">       </t>
    </r>
    <r>
      <rPr>
        <b/>
        <sz val="11"/>
        <color indexed="8"/>
        <rFont val="Calibri"/>
        <family val="2"/>
        <scheme val="minor"/>
      </rPr>
      <t>Development benefits in the project target area</t>
    </r>
  </si>
  <si>
    <r>
      <t>a.</t>
    </r>
    <r>
      <rPr>
        <sz val="7"/>
        <color indexed="8"/>
        <rFont val="Calibri"/>
        <family val="2"/>
        <scheme val="minor"/>
      </rPr>
      <t xml:space="preserve">    </t>
    </r>
    <r>
      <rPr>
        <sz val="11"/>
        <color indexed="8"/>
        <rFont val="Calibri"/>
        <family val="2"/>
        <scheme val="minor"/>
      </rPr>
      <t>Productivity of crops  (main crop only)</t>
    </r>
  </si>
  <si>
    <r>
      <t>b.</t>
    </r>
    <r>
      <rPr>
        <sz val="7"/>
        <color indexed="8"/>
        <rFont val="Calibri"/>
        <family val="2"/>
        <scheme val="minor"/>
      </rPr>
      <t xml:space="preserve">   </t>
    </r>
    <r>
      <rPr>
        <sz val="11"/>
        <color indexed="8"/>
        <rFont val="Calibri"/>
        <family val="2"/>
        <scheme val="minor"/>
      </rPr>
      <t xml:space="preserve">Livestock productivity </t>
    </r>
  </si>
  <si>
    <r>
      <t>c.</t>
    </r>
    <r>
      <rPr>
        <sz val="7"/>
        <color indexed="8"/>
        <rFont val="Calibri"/>
        <family val="2"/>
        <scheme val="minor"/>
      </rPr>
      <t xml:space="preserve">    </t>
    </r>
    <r>
      <rPr>
        <sz val="11"/>
        <color indexed="8"/>
        <rFont val="Calibri"/>
        <family val="2"/>
        <scheme val="minor"/>
      </rPr>
      <t>Average annual income from  crop and livestock production</t>
    </r>
  </si>
  <si>
    <r>
      <t>d.</t>
    </r>
    <r>
      <rPr>
        <sz val="7"/>
        <color indexed="8"/>
        <rFont val="Calibri"/>
        <family val="2"/>
        <scheme val="minor"/>
      </rPr>
      <t xml:space="preserve">   </t>
    </r>
    <r>
      <rPr>
        <sz val="11"/>
        <color indexed="8"/>
        <rFont val="Calibri"/>
        <family val="2"/>
        <scheme val="minor"/>
      </rPr>
      <t>Average annual household income from forest and tree products - $$ value</t>
    </r>
  </si>
  <si>
    <t xml:space="preserve">     Crop (Main Crop Only) beans in dry forests in the wider landscape in western Nicaragua</t>
  </si>
  <si>
    <t>Hectares (area of protected areas in dry lands covered by the project)</t>
  </si>
  <si>
    <t>Integrated land management plans (Note: baseline = 0)</t>
  </si>
  <si>
    <t>Indicate number of INRM tools and methodologies introduced and list at most three below (Note: project goal)</t>
  </si>
  <si>
    <t>Spatial coverage of  integrated natural resource management practices in wider landscapes (Note: project goal)</t>
  </si>
  <si>
    <t>Sustainable agroforestry and silvopastoral systems to promote landscape ecosystem connectivity (Note: project goal)</t>
  </si>
  <si>
    <t>Integrated farm management plans (at least 170 farms), including soil management (Note: project goal)</t>
  </si>
  <si>
    <t>Sustainable management plans for 10 watersheds to improve water regulation capacity through the reduction of superficial runoff and the loss of soil (Note: project goal)</t>
  </si>
  <si>
    <t>Marco Aurelio Juárez and Benjamin Vivas, PPG Consultants</t>
  </si>
  <si>
    <t>TBD</t>
  </si>
  <si>
    <t>N/A</t>
  </si>
  <si>
    <t>Universal soil loss equation, water gauges of water flow assessments, MRV system</t>
  </si>
  <si>
    <t>a) vegetation management (e.g., direct seed placement, regeneration cores, and improved tree stocks); b) management of the physical environment (e.g., gully management); c) rehabilitation of degraded areas; d) sustainble agroforestry and silvopastoral systems</t>
  </si>
  <si>
    <t>Soil erosion, water flows in 10 watersheds, carbon stocks, avoided carbon emissions</t>
  </si>
  <si>
    <t>Soil erosion, water flows in 10 watersheds, carbon stocks,avoided carbon emissions</t>
  </si>
  <si>
    <t>UNDP-GEF sponsored networks, organized for Senior Personnel working on projects that share common characteristics. UNDP-GEF RCU  electronic platform for sharing lessons between the project managers</t>
  </si>
  <si>
    <t>Not considered at the time of CEO Endorsement</t>
  </si>
  <si>
    <t>Technical report, publications, and terminal report as described in the project Monitoring and Evaluation Plan</t>
  </si>
  <si>
    <t>a) Sustainable production practices will be implemented following the Ministry of Environment and Natural Resources' (MARENA) Environmental Rehabilitation Systems Program (ERSP) protocols and guidelines; b)vegetation management (e.g., direct seed placement, regeneration cores, and improved tree stocks) and management of the physical environment (e.g., gully management) to reduce  land degradation in dry lands (dry forest landscapes)</t>
  </si>
  <si>
    <t>www.marena.gob.ni; www.ni.undp.org; www.latinamerica.undp.org</t>
  </si>
  <si>
    <t>i) Informarion on annual average loss of soil (t/ha/year) in prioritized areas as a result of the implementation of integrated farm management plans in dry lands</t>
  </si>
  <si>
    <t xml:space="preserve">ii) water flow data (m3/sec) in 10 prioritized watersheds in dry lands as measured by water gauges </t>
  </si>
  <si>
    <t xml:space="preserve">The project will develop sustainable management plans for 10 watersheds in dry forest/production landscapes will include guidelines for sustained flows and reduced soil degradation and desertification. In addition, the project will promote BMPs to improve soil, forest, water, carbon, and biodiversity conservation in selected farms in production landscapes outside multiple-use protected areas. In addition to improving on-farm sustainability and farmers’ well-being, BMPs will contribute to improving ecosystem connectivity. To this end the project will develop integrated farm management plans in each four prioritized landscapes and watersheds for at least 170 farms, including women-owned farms. The farms will be located in areas that are near forest remnants to maximize ecosystem connectivity benefits and in areas of importance for the protection of water sources, including areas that serve to recharge natural water reservoirs and the stabilization of stream and river banks. </t>
  </si>
  <si>
    <t>a) Vegetation management (e.g., direct seed placement, regeneration cores, and improved tree stocks); b) management of the physical environment (e.g., gully management); c) rehabilitation of degraded areas; d) sustainble agroforestry and silvopastoral systems</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</si>
</sst>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3" formatCode="_(* #,##0.00_);_(* \(#,##0.00\);_(* &quot;-&quot;??_);_(@_)"/>
    <numFmt numFmtId="164" formatCode="_-* #,##0.00_-;\-* #,##0.00_-;_-* &quot;-&quot;??_-;_-@_-"/>
    <numFmt numFmtId="165" formatCode="#,##0.0"/>
  </numFmts>
  <fonts count="42" x14ac:knownFonts="1">
    <font>
      <sz val="11"/>
      <color theme="1"/>
      <name val="Calibri"/>
      <family val="2"/>
      <scheme val="minor"/>
    </font>
    <font>
      <b/>
      <sz val="11"/>
      <color indexed="8"/>
      <name val="Calibri"/>
      <family val="2"/>
    </font>
    <font>
      <sz val="10"/>
      <color indexed="8"/>
      <name val="Calibri"/>
      <family val="2"/>
    </font>
    <font>
      <sz val="7"/>
      <color indexed="8"/>
      <name val="Times New Roman"/>
      <family val="1"/>
    </font>
    <font>
      <b/>
      <sz val="12"/>
      <color indexed="8"/>
      <name val="Calibri"/>
      <family val="2"/>
    </font>
    <font>
      <sz val="11"/>
      <color indexed="8"/>
      <name val="Calibri"/>
      <family val="2"/>
    </font>
    <font>
      <sz val="11"/>
      <color indexed="8"/>
      <name val="Times New Roman"/>
      <family val="1"/>
    </font>
    <font>
      <b/>
      <sz val="10"/>
      <color indexed="8"/>
      <name val="Calibri"/>
      <family val="2"/>
    </font>
    <font>
      <sz val="12"/>
      <color indexed="8"/>
      <name val="Calibri"/>
      <family val="2"/>
    </font>
    <font>
      <sz val="12"/>
      <color indexed="8"/>
      <name val="Times New Roman"/>
      <family val="1"/>
    </font>
    <font>
      <b/>
      <sz val="10"/>
      <color indexed="8"/>
      <name val="Arial monospaced for SAP"/>
      <family val="3"/>
    </font>
    <font>
      <b/>
      <sz val="12"/>
      <name val="Calibri"/>
      <family val="2"/>
    </font>
    <font>
      <b/>
      <sz val="16"/>
      <name val="Calibri"/>
      <family val="2"/>
    </font>
    <font>
      <sz val="11"/>
      <color theme="1"/>
      <name val="Calibri"/>
      <family val="2"/>
      <scheme val="minor"/>
    </font>
    <font>
      <b/>
      <sz val="11"/>
      <color theme="1"/>
      <name val="Calibri"/>
      <family val="2"/>
      <scheme val="minor"/>
    </font>
    <font>
      <sz val="10"/>
      <color theme="1"/>
      <name val="Calibri"/>
      <family val="2"/>
    </font>
    <font>
      <sz val="11"/>
      <color theme="1"/>
      <name val="Calibri"/>
      <family val="2"/>
    </font>
    <font>
      <sz val="10"/>
      <color theme="1"/>
      <name val="Calibri"/>
      <family val="2"/>
      <scheme val="minor"/>
    </font>
    <font>
      <b/>
      <u/>
      <sz val="11"/>
      <color theme="1"/>
      <name val="Calibri"/>
      <family val="2"/>
      <scheme val="minor"/>
    </font>
    <font>
      <b/>
      <u/>
      <sz val="12"/>
      <color theme="1"/>
      <name val="Calibri"/>
      <family val="2"/>
      <scheme val="minor"/>
    </font>
    <font>
      <sz val="11"/>
      <color theme="1"/>
      <name val="Times New Roman"/>
      <family val="1"/>
    </font>
    <font>
      <b/>
      <sz val="12"/>
      <color theme="1"/>
      <name val="Calibri"/>
      <family val="2"/>
      <scheme val="minor"/>
    </font>
    <font>
      <sz val="12"/>
      <color theme="1"/>
      <name val="Calibri"/>
      <family val="2"/>
    </font>
    <font>
      <sz val="12"/>
      <color theme="1"/>
      <name val="Calibri"/>
      <family val="2"/>
      <scheme val="minor"/>
    </font>
    <font>
      <b/>
      <sz val="16"/>
      <color theme="1"/>
      <name val="Calibri"/>
      <family val="2"/>
      <scheme val="minor"/>
    </font>
    <font>
      <i/>
      <sz val="10"/>
      <color theme="1"/>
      <name val="Calibri"/>
      <family val="2"/>
      <scheme val="minor"/>
    </font>
    <font>
      <b/>
      <sz val="12"/>
      <name val="Calibri"/>
      <family val="2"/>
      <scheme val="minor"/>
    </font>
    <font>
      <b/>
      <sz val="11"/>
      <name val="Calibri"/>
      <family val="2"/>
      <scheme val="minor"/>
    </font>
    <font>
      <i/>
      <sz val="11"/>
      <color theme="1"/>
      <name val="Calibri"/>
      <family val="2"/>
      <scheme val="minor"/>
    </font>
    <font>
      <b/>
      <sz val="10"/>
      <color theme="1"/>
      <name val="Calibri"/>
      <family val="2"/>
      <scheme val="minor"/>
    </font>
    <font>
      <sz val="11"/>
      <name val="Calibri"/>
      <family val="2"/>
      <scheme val="minor"/>
    </font>
    <font>
      <b/>
      <sz val="11"/>
      <color theme="1"/>
      <name val="Arial monospaced for SAP"/>
      <family val="3"/>
    </font>
    <font>
      <b/>
      <sz val="11"/>
      <color indexed="8"/>
      <name val="Calibri"/>
      <family val="2"/>
      <scheme val="minor"/>
    </font>
    <font>
      <sz val="7"/>
      <color indexed="8"/>
      <name val="Calibri"/>
      <family val="2"/>
      <scheme val="minor"/>
    </font>
    <font>
      <sz val="11"/>
      <color indexed="8"/>
      <name val="Calibri"/>
      <family val="2"/>
      <scheme val="minor"/>
    </font>
    <font>
      <sz val="12"/>
      <color indexed="8"/>
      <name val="Calibri"/>
      <family val="2"/>
      <scheme val="minor"/>
    </font>
    <font>
      <b/>
      <i/>
      <sz val="11"/>
      <color theme="1"/>
      <name val="Calibri"/>
      <family val="2"/>
      <scheme val="minor"/>
    </font>
    <font>
      <b/>
      <i/>
      <sz val="11"/>
      <color indexed="8"/>
      <name val="Calibri"/>
      <family val="2"/>
      <scheme val="minor"/>
    </font>
    <font>
      <sz val="7"/>
      <color theme="1"/>
      <name val="Calibri"/>
      <family val="2"/>
      <scheme val="minor"/>
    </font>
    <font>
      <b/>
      <sz val="7"/>
      <color indexed="8"/>
      <name val="Calibri"/>
      <family val="2"/>
      <scheme val="minor"/>
    </font>
    <font>
      <sz val="11"/>
      <color rgb="FFFF0000"/>
      <name val="Calibri"/>
      <family val="2"/>
      <scheme val="minor"/>
    </font>
    <font>
      <u/>
      <sz val="11"/>
      <color theme="10"/>
      <name val="Calibri"/>
      <family val="2"/>
      <scheme val="minor"/>
    </font>
  </fonts>
  <fills count="8">
    <fill>
      <patternFill patternType="none"/>
    </fill>
    <fill>
      <patternFill patternType="gray125"/>
    </fill>
    <fill>
      <patternFill patternType="solid">
        <fgColor theme="5" tint="0.79998168889431442"/>
        <bgColor indexed="64"/>
      </patternFill>
    </fill>
    <fill>
      <patternFill patternType="solid">
        <fgColor theme="6" tint="0.79998168889431442"/>
        <bgColor indexed="64"/>
      </patternFill>
    </fill>
    <fill>
      <patternFill patternType="solid">
        <fgColor theme="4" tint="0.79998168889431442"/>
        <bgColor indexed="64"/>
      </patternFill>
    </fill>
    <fill>
      <patternFill patternType="solid">
        <fgColor theme="0" tint="-4.9989318521683403E-2"/>
        <bgColor indexed="64"/>
      </patternFill>
    </fill>
    <fill>
      <patternFill patternType="solid">
        <fgColor rgb="FFFFFF00"/>
        <bgColor indexed="64"/>
      </patternFill>
    </fill>
    <fill>
      <patternFill patternType="solid">
        <fgColor theme="0"/>
        <bgColor indexed="64"/>
      </patternFill>
    </fill>
  </fills>
  <borders count="56">
    <border>
      <left/>
      <right/>
      <top/>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top style="medium">
        <color indexed="64"/>
      </top>
      <bottom style="medium">
        <color indexed="64"/>
      </bottom>
      <diagonal/>
    </border>
    <border>
      <left/>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medium">
        <color indexed="64"/>
      </left>
      <right/>
      <top style="medium">
        <color indexed="64"/>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right style="medium">
        <color indexed="64"/>
      </right>
      <top style="medium">
        <color indexed="64"/>
      </top>
      <bottom/>
      <diagonal/>
    </border>
    <border>
      <left style="thin">
        <color indexed="64"/>
      </left>
      <right/>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right style="thin">
        <color indexed="64"/>
      </right>
      <top style="thin">
        <color indexed="64"/>
      </top>
      <bottom/>
      <diagonal/>
    </border>
    <border>
      <left style="thin">
        <color indexed="64"/>
      </left>
      <right style="thin">
        <color indexed="64"/>
      </right>
      <top style="thin">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top/>
      <bottom style="medium">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
      <left style="thin">
        <color indexed="64"/>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bottom style="medium">
        <color indexed="64"/>
      </bottom>
      <diagonal/>
    </border>
    <border>
      <left/>
      <right style="thin">
        <color indexed="64"/>
      </right>
      <top/>
      <bottom style="medium">
        <color indexed="64"/>
      </bottom>
      <diagonal/>
    </border>
    <border>
      <left style="thin">
        <color indexed="64"/>
      </left>
      <right/>
      <top style="medium">
        <color indexed="64"/>
      </top>
      <bottom/>
      <diagonal/>
    </border>
    <border>
      <left/>
      <right style="thin">
        <color indexed="64"/>
      </right>
      <top style="medium">
        <color indexed="64"/>
      </top>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s>
  <cellStyleXfs count="4">
    <xf numFmtId="0" fontId="0" fillId="0" borderId="0"/>
    <xf numFmtId="43" fontId="13" fillId="0" borderId="0" applyFont="0" applyFill="0" applyBorder="0" applyAlignment="0" applyProtection="0"/>
    <xf numFmtId="164" fontId="13" fillId="0" borderId="0" applyFont="0" applyFill="0" applyBorder="0" applyAlignment="0" applyProtection="0"/>
    <xf numFmtId="0" fontId="41" fillId="0" borderId="0" applyNumberFormat="0" applyFill="0" applyBorder="0" applyAlignment="0" applyProtection="0"/>
  </cellStyleXfs>
  <cellXfs count="388">
    <xf numFmtId="0" fontId="0" fillId="0" borderId="0" xfId="0"/>
    <xf numFmtId="0" fontId="15" fillId="0" borderId="0" xfId="0" applyFont="1"/>
    <xf numFmtId="0" fontId="0" fillId="0" borderId="0" xfId="0" applyAlignment="1">
      <alignment wrapText="1"/>
    </xf>
    <xf numFmtId="0" fontId="17" fillId="0" borderId="0" xfId="0" applyFont="1"/>
    <xf numFmtId="0" fontId="0" fillId="0" borderId="1" xfId="0" applyBorder="1"/>
    <xf numFmtId="0" fontId="0" fillId="0" borderId="2" xfId="0" applyBorder="1"/>
    <xf numFmtId="0" fontId="0" fillId="0" borderId="3" xfId="0" applyBorder="1"/>
    <xf numFmtId="0" fontId="0" fillId="0" borderId="0" xfId="0" applyFont="1"/>
    <xf numFmtId="0" fontId="18" fillId="0" borderId="2" xfId="0" applyFont="1" applyBorder="1"/>
    <xf numFmtId="0" fontId="0" fillId="0" borderId="4" xfId="0" applyBorder="1"/>
    <xf numFmtId="0" fontId="18" fillId="0" borderId="5" xfId="0" applyFont="1" applyBorder="1"/>
    <xf numFmtId="0" fontId="19" fillId="0" borderId="6" xfId="0" applyFont="1" applyBorder="1"/>
    <xf numFmtId="0" fontId="0" fillId="0" borderId="0" xfId="0" applyFont="1" applyAlignment="1"/>
    <xf numFmtId="0" fontId="0" fillId="0" borderId="0" xfId="0" applyFill="1"/>
    <xf numFmtId="0" fontId="20" fillId="0" borderId="7" xfId="0" applyFont="1" applyBorder="1" applyAlignment="1">
      <alignment horizontal="left"/>
    </xf>
    <xf numFmtId="0" fontId="21" fillId="0" borderId="8" xfId="0" applyFont="1" applyBorder="1"/>
    <xf numFmtId="0" fontId="21" fillId="0" borderId="9" xfId="0" applyFont="1" applyBorder="1"/>
    <xf numFmtId="0" fontId="22" fillId="0" borderId="10" xfId="0" applyFont="1" applyBorder="1" applyAlignment="1">
      <alignment horizontal="left" wrapText="1" indent="6"/>
    </xf>
    <xf numFmtId="0" fontId="22" fillId="0" borderId="11" xfId="0" applyFont="1" applyBorder="1" applyAlignment="1">
      <alignment horizontal="left" indent="6"/>
    </xf>
    <xf numFmtId="0" fontId="21" fillId="0" borderId="8" xfId="0" applyFont="1" applyBorder="1" applyAlignment="1">
      <alignment wrapText="1"/>
    </xf>
    <xf numFmtId="0" fontId="23" fillId="0" borderId="10" xfId="0" applyFont="1" applyBorder="1" applyAlignment="1">
      <alignment wrapText="1"/>
    </xf>
    <xf numFmtId="0" fontId="23" fillId="0" borderId="12" xfId="0" applyFont="1" applyBorder="1" applyAlignment="1">
      <alignment wrapText="1"/>
    </xf>
    <xf numFmtId="0" fontId="23" fillId="0" borderId="7" xfId="0" applyFont="1" applyBorder="1" applyAlignment="1">
      <alignment wrapText="1"/>
    </xf>
    <xf numFmtId="0" fontId="21" fillId="0" borderId="13" xfId="0" applyFont="1" applyBorder="1" applyAlignment="1">
      <alignment wrapText="1"/>
    </xf>
    <xf numFmtId="0" fontId="0" fillId="0" borderId="7" xfId="0" applyBorder="1"/>
    <xf numFmtId="0" fontId="0" fillId="0" borderId="7" xfId="0" applyBorder="1" applyAlignment="1">
      <alignment horizontal="left" wrapText="1"/>
    </xf>
    <xf numFmtId="0" fontId="0" fillId="0" borderId="0" xfId="0" applyBorder="1" applyAlignment="1">
      <alignment wrapText="1"/>
    </xf>
    <xf numFmtId="0" fontId="0" fillId="4" borderId="0" xfId="0" applyFill="1"/>
    <xf numFmtId="0" fontId="23" fillId="4" borderId="14" xfId="0" applyFont="1" applyFill="1" applyBorder="1"/>
    <xf numFmtId="0" fontId="23" fillId="4" borderId="15" xfId="0" applyFont="1" applyFill="1" applyBorder="1"/>
    <xf numFmtId="0" fontId="23" fillId="4" borderId="16" xfId="0" applyFont="1" applyFill="1" applyBorder="1"/>
    <xf numFmtId="0" fontId="23" fillId="4" borderId="12" xfId="0" applyFont="1" applyFill="1" applyBorder="1"/>
    <xf numFmtId="0" fontId="23" fillId="4" borderId="7" xfId="0" applyFont="1" applyFill="1" applyBorder="1"/>
    <xf numFmtId="0" fontId="23" fillId="0" borderId="17" xfId="0" applyFont="1" applyFill="1" applyBorder="1"/>
    <xf numFmtId="0" fontId="20" fillId="0" borderId="7" xfId="0" applyFont="1" applyBorder="1" applyAlignment="1">
      <alignment wrapText="1"/>
    </xf>
    <xf numFmtId="0" fontId="14" fillId="3" borderId="18" xfId="0" applyFont="1" applyFill="1" applyBorder="1" applyAlignment="1">
      <alignment horizontal="center" vertical="center" wrapText="1"/>
    </xf>
    <xf numFmtId="0" fontId="14" fillId="3" borderId="0" xfId="0" applyFont="1" applyFill="1" applyBorder="1" applyAlignment="1">
      <alignment horizontal="center" vertical="center" wrapText="1"/>
    </xf>
    <xf numFmtId="0" fontId="0" fillId="0" borderId="18" xfId="0" applyBorder="1" applyAlignment="1">
      <alignment wrapText="1"/>
    </xf>
    <xf numFmtId="0" fontId="0" fillId="0" borderId="7" xfId="0" applyBorder="1" applyAlignment="1">
      <alignment horizontal="center" vertical="center" wrapText="1"/>
    </xf>
    <xf numFmtId="0" fontId="0" fillId="0" borderId="7" xfId="0" applyFill="1" applyBorder="1" applyAlignment="1">
      <alignment horizontal="center" vertical="center" wrapText="1"/>
    </xf>
    <xf numFmtId="0" fontId="0" fillId="0" borderId="4" xfId="0" applyBorder="1" applyAlignment="1">
      <alignment wrapText="1"/>
    </xf>
    <xf numFmtId="0" fontId="0" fillId="0" borderId="0" xfId="0" applyBorder="1" applyAlignment="1">
      <alignment horizontal="center" vertical="center" wrapText="1"/>
    </xf>
    <xf numFmtId="0" fontId="0" fillId="0" borderId="0" xfId="0" applyBorder="1" applyAlignment="1">
      <alignment horizontal="left" vertical="center" wrapText="1"/>
    </xf>
    <xf numFmtId="0" fontId="0" fillId="0" borderId="19" xfId="0" applyBorder="1" applyAlignment="1">
      <alignment wrapText="1"/>
    </xf>
    <xf numFmtId="0" fontId="0" fillId="0" borderId="0" xfId="0" applyBorder="1" applyAlignment="1">
      <alignment horizontal="left" wrapText="1"/>
    </xf>
    <xf numFmtId="0" fontId="0" fillId="0" borderId="1" xfId="0" applyBorder="1" applyAlignment="1">
      <alignment horizontal="center" vertical="center" wrapText="1"/>
    </xf>
    <xf numFmtId="0" fontId="20" fillId="0" borderId="7" xfId="0" applyFont="1" applyBorder="1" applyAlignment="1"/>
    <xf numFmtId="0" fontId="0" fillId="0" borderId="6" xfId="0" applyBorder="1"/>
    <xf numFmtId="0" fontId="0" fillId="5" borderId="7" xfId="0" applyFont="1" applyFill="1" applyBorder="1" applyAlignment="1">
      <alignment wrapText="1"/>
    </xf>
    <xf numFmtId="0" fontId="0" fillId="5" borderId="7" xfId="0" applyFont="1" applyFill="1" applyBorder="1" applyAlignment="1"/>
    <xf numFmtId="0" fontId="0" fillId="5" borderId="21" xfId="0" applyFont="1" applyFill="1" applyBorder="1"/>
    <xf numFmtId="0" fontId="0" fillId="5" borderId="21" xfId="0" applyFont="1" applyFill="1" applyBorder="1" applyAlignment="1">
      <alignment wrapText="1"/>
    </xf>
    <xf numFmtId="0" fontId="0" fillId="5" borderId="21" xfId="0" applyFont="1" applyFill="1" applyBorder="1" applyAlignment="1">
      <alignment horizontal="center" vertical="center" wrapText="1"/>
    </xf>
    <xf numFmtId="0" fontId="17" fillId="0" borderId="1" xfId="0" applyFont="1" applyBorder="1" applyAlignment="1">
      <alignment horizontal="center" vertical="center" wrapText="1"/>
    </xf>
    <xf numFmtId="0" fontId="17" fillId="0" borderId="3" xfId="0" applyFont="1" applyBorder="1" applyAlignment="1">
      <alignment horizontal="center" vertical="center" wrapText="1"/>
    </xf>
    <xf numFmtId="0" fontId="20" fillId="0" borderId="20" xfId="0" applyFont="1" applyBorder="1" applyAlignment="1"/>
    <xf numFmtId="0" fontId="0" fillId="0" borderId="20" xfId="0" applyBorder="1" applyAlignment="1">
      <alignment horizontal="left" wrapText="1"/>
    </xf>
    <xf numFmtId="0" fontId="0" fillId="6" borderId="0" xfId="0" applyFill="1"/>
    <xf numFmtId="0" fontId="17" fillId="5" borderId="23" xfId="0" applyFont="1" applyFill="1" applyBorder="1" applyAlignment="1">
      <alignment horizontal="center" vertical="center" wrapText="1"/>
    </xf>
    <xf numFmtId="0" fontId="0" fillId="0" borderId="7" xfId="0" applyBorder="1" applyAlignment="1">
      <alignment horizontal="left" vertical="center" wrapText="1"/>
    </xf>
    <xf numFmtId="0" fontId="20" fillId="0" borderId="7" xfId="0" applyFont="1" applyBorder="1" applyAlignment="1">
      <alignment vertical="center" wrapText="1"/>
    </xf>
    <xf numFmtId="0" fontId="23" fillId="4" borderId="25" xfId="0" applyFont="1" applyFill="1" applyBorder="1" applyAlignment="1">
      <alignment wrapText="1"/>
    </xf>
    <xf numFmtId="0" fontId="23" fillId="4" borderId="7" xfId="0" applyFont="1" applyFill="1" applyBorder="1" applyAlignment="1">
      <alignment horizontal="center" vertical="center"/>
    </xf>
    <xf numFmtId="165" fontId="0" fillId="5" borderId="21" xfId="0" applyNumberFormat="1" applyFont="1" applyFill="1" applyBorder="1" applyAlignment="1">
      <alignment wrapText="1"/>
    </xf>
    <xf numFmtId="0" fontId="0" fillId="5" borderId="7" xfId="0" applyFont="1" applyFill="1" applyBorder="1" applyAlignment="1">
      <alignment horizontal="center" vertical="center"/>
    </xf>
    <xf numFmtId="0" fontId="0" fillId="5" borderId="24" xfId="0" applyFont="1" applyFill="1" applyBorder="1" applyAlignment="1">
      <alignment horizontal="center" vertical="center" wrapText="1"/>
    </xf>
    <xf numFmtId="17" fontId="23" fillId="4" borderId="15" xfId="0" applyNumberFormat="1" applyFont="1" applyFill="1" applyBorder="1"/>
    <xf numFmtId="165" fontId="0" fillId="5" borderId="7" xfId="0" applyNumberFormat="1" applyFont="1" applyFill="1" applyBorder="1" applyAlignment="1">
      <alignment wrapText="1"/>
    </xf>
    <xf numFmtId="0" fontId="0" fillId="0" borderId="0" xfId="0" applyFont="1"/>
    <xf numFmtId="0" fontId="0" fillId="0" borderId="7" xfId="0" applyFont="1" applyBorder="1" applyAlignment="1">
      <alignment wrapText="1"/>
    </xf>
    <xf numFmtId="0" fontId="0" fillId="0" borderId="7" xfId="0" applyFont="1" applyBorder="1" applyAlignment="1"/>
    <xf numFmtId="0" fontId="0" fillId="0" borderId="7" xfId="0" applyFont="1" applyBorder="1"/>
    <xf numFmtId="0" fontId="0" fillId="0" borderId="10" xfId="0" applyFont="1" applyBorder="1" applyAlignment="1">
      <alignment vertical="top"/>
    </xf>
    <xf numFmtId="0" fontId="0" fillId="0" borderId="10" xfId="0" applyFont="1" applyBorder="1"/>
    <xf numFmtId="0" fontId="0" fillId="3" borderId="6" xfId="0" applyFont="1" applyFill="1" applyBorder="1"/>
    <xf numFmtId="0" fontId="0" fillId="0" borderId="10" xfId="0" applyFont="1" applyFill="1" applyBorder="1"/>
    <xf numFmtId="0" fontId="14" fillId="3" borderId="9" xfId="0" applyFont="1" applyFill="1" applyBorder="1"/>
    <xf numFmtId="0" fontId="0" fillId="0" borderId="10" xfId="0" applyFont="1" applyBorder="1" applyAlignment="1"/>
    <xf numFmtId="0" fontId="0" fillId="0" borderId="11" xfId="0" applyFont="1" applyBorder="1"/>
    <xf numFmtId="0" fontId="0" fillId="5" borderId="7" xfId="0" applyFill="1" applyBorder="1" applyAlignment="1">
      <alignment horizontal="center" vertical="center"/>
    </xf>
    <xf numFmtId="0" fontId="0" fillId="5" borderId="20" xfId="0" applyFill="1" applyBorder="1" applyAlignment="1">
      <alignment horizontal="center" vertical="center"/>
    </xf>
    <xf numFmtId="0" fontId="0" fillId="0" borderId="21" xfId="0" applyFont="1" applyBorder="1" applyAlignment="1">
      <alignment wrapText="1"/>
    </xf>
    <xf numFmtId="0" fontId="0" fillId="3" borderId="17" xfId="0" applyFont="1" applyFill="1" applyBorder="1"/>
    <xf numFmtId="0" fontId="17" fillId="5" borderId="15" xfId="0" applyFont="1" applyFill="1" applyBorder="1" applyAlignment="1">
      <alignment horizontal="center" vertical="center" wrapText="1"/>
    </xf>
    <xf numFmtId="0" fontId="17" fillId="5" borderId="15" xfId="0" applyFont="1" applyFill="1" applyBorder="1" applyAlignment="1">
      <alignment horizontal="center" vertical="center"/>
    </xf>
    <xf numFmtId="0" fontId="17" fillId="0" borderId="15" xfId="0" applyFont="1" applyFill="1" applyBorder="1" applyAlignment="1">
      <alignment horizontal="center" vertical="center" wrapText="1"/>
    </xf>
    <xf numFmtId="0" fontId="17" fillId="0" borderId="10" xfId="0" applyFont="1" applyBorder="1" applyAlignment="1">
      <alignment vertical="top" wrapText="1"/>
    </xf>
    <xf numFmtId="0" fontId="17" fillId="5" borderId="16" xfId="0" applyFont="1" applyFill="1" applyBorder="1" applyAlignment="1">
      <alignment horizontal="center" vertical="center" wrapText="1"/>
    </xf>
    <xf numFmtId="0" fontId="0" fillId="7" borderId="7" xfId="0" applyFont="1" applyFill="1" applyBorder="1" applyAlignment="1"/>
    <xf numFmtId="0" fontId="0" fillId="0" borderId="24" xfId="0" applyFont="1" applyBorder="1" applyAlignment="1">
      <alignment wrapText="1"/>
    </xf>
    <xf numFmtId="0" fontId="0" fillId="0" borderId="21" xfId="0" applyFont="1" applyBorder="1"/>
    <xf numFmtId="0" fontId="17" fillId="5" borderId="7" xfId="0" applyFont="1" applyFill="1" applyBorder="1" applyAlignment="1">
      <alignment horizontal="center" vertical="center" wrapText="1"/>
    </xf>
    <xf numFmtId="0" fontId="0" fillId="2" borderId="10" xfId="0" applyFont="1" applyFill="1" applyBorder="1" applyAlignment="1">
      <alignment vertical="top" wrapText="1"/>
    </xf>
    <xf numFmtId="0" fontId="0" fillId="2" borderId="21" xfId="0" applyFont="1" applyFill="1" applyBorder="1" applyAlignment="1">
      <alignment horizontal="left" vertical="top" wrapText="1"/>
    </xf>
    <xf numFmtId="0" fontId="0" fillId="5" borderId="21" xfId="0" applyFont="1" applyFill="1" applyBorder="1" applyAlignment="1">
      <alignment horizontal="left" vertical="top" wrapText="1"/>
    </xf>
    <xf numFmtId="0" fontId="0" fillId="0" borderId="0" xfId="0" applyFont="1" applyAlignment="1">
      <alignment wrapText="1"/>
    </xf>
    <xf numFmtId="0" fontId="0" fillId="2" borderId="10" xfId="0" applyFont="1" applyFill="1" applyBorder="1" applyAlignment="1">
      <alignment vertical="top"/>
    </xf>
    <xf numFmtId="0" fontId="0" fillId="2" borderId="10" xfId="0" applyFont="1" applyFill="1" applyBorder="1"/>
    <xf numFmtId="3" fontId="0" fillId="7" borderId="7" xfId="1" applyNumberFormat="1" applyFont="1" applyFill="1" applyBorder="1"/>
    <xf numFmtId="0" fontId="0" fillId="0" borderId="21" xfId="0" applyFont="1" applyBorder="1" applyAlignment="1">
      <alignment vertical="top"/>
    </xf>
    <xf numFmtId="0" fontId="0" fillId="0" borderId="0" xfId="0" applyFont="1" applyFill="1"/>
    <xf numFmtId="0" fontId="0" fillId="2" borderId="22" xfId="0" applyFont="1" applyFill="1" applyBorder="1" applyAlignment="1">
      <alignment horizontal="left"/>
    </xf>
    <xf numFmtId="0" fontId="0" fillId="5" borderId="21" xfId="0" applyFont="1" applyFill="1" applyBorder="1" applyAlignment="1">
      <alignment horizontal="right"/>
    </xf>
    <xf numFmtId="0" fontId="0" fillId="0" borderId="7" xfId="0" applyFont="1" applyBorder="1" applyAlignment="1">
      <alignment horizontal="left"/>
    </xf>
    <xf numFmtId="0" fontId="0" fillId="0" borderId="0" xfId="0" applyFont="1" applyAlignment="1">
      <alignment horizontal="center"/>
    </xf>
    <xf numFmtId="0" fontId="0" fillId="5" borderId="7" xfId="0" applyFont="1" applyFill="1" applyBorder="1" applyAlignment="1">
      <alignment horizontal="center" vertical="center" wrapText="1"/>
    </xf>
    <xf numFmtId="0" fontId="0" fillId="5" borderId="7" xfId="0" applyFont="1" applyFill="1" applyBorder="1" applyAlignment="1">
      <alignment horizontal="left" wrapText="1"/>
    </xf>
    <xf numFmtId="0" fontId="0" fillId="0" borderId="0" xfId="0" applyFont="1" applyBorder="1" applyAlignment="1">
      <alignment horizontal="left"/>
    </xf>
    <xf numFmtId="0" fontId="0" fillId="0" borderId="0" xfId="0" applyFont="1" applyFill="1" applyBorder="1" applyAlignment="1">
      <alignment horizontal="left"/>
    </xf>
    <xf numFmtId="0" fontId="0" fillId="5" borderId="21" xfId="0" applyFont="1" applyFill="1" applyBorder="1" applyAlignment="1">
      <alignment horizontal="center" vertical="center"/>
    </xf>
    <xf numFmtId="0" fontId="0" fillId="5" borderId="22" xfId="0" applyFont="1" applyFill="1" applyBorder="1" applyAlignment="1">
      <alignment horizontal="center" vertical="center" wrapText="1"/>
    </xf>
    <xf numFmtId="0" fontId="0" fillId="0" borderId="7" xfId="0" applyFont="1" applyBorder="1" applyAlignment="1">
      <alignment vertical="top" wrapText="1"/>
    </xf>
    <xf numFmtId="0" fontId="0" fillId="5" borderId="7" xfId="0" applyFont="1" applyFill="1" applyBorder="1" applyAlignment="1">
      <alignment horizontal="right" vertical="center" wrapText="1"/>
    </xf>
    <xf numFmtId="0" fontId="38" fillId="0" borderId="7" xfId="0" applyFont="1" applyBorder="1" applyAlignment="1"/>
    <xf numFmtId="0" fontId="38" fillId="0" borderId="7" xfId="0" applyFont="1" applyBorder="1" applyAlignment="1">
      <alignment wrapText="1"/>
    </xf>
    <xf numFmtId="0" fontId="38" fillId="0" borderId="0" xfId="0" applyFont="1" applyBorder="1" applyAlignment="1"/>
    <xf numFmtId="0" fontId="0" fillId="0" borderId="7" xfId="0" applyFont="1" applyFill="1" applyBorder="1" applyAlignment="1">
      <alignment horizontal="left" vertical="top" wrapText="1"/>
    </xf>
    <xf numFmtId="0" fontId="0" fillId="0" borderId="7" xfId="0" applyFont="1" applyFill="1" applyBorder="1" applyAlignment="1">
      <alignment wrapText="1"/>
    </xf>
    <xf numFmtId="0" fontId="0" fillId="0" borderId="24" xfId="0" applyFont="1" applyBorder="1" applyAlignment="1"/>
    <xf numFmtId="0" fontId="0" fillId="5" borderId="0" xfId="0" applyFont="1" applyFill="1"/>
    <xf numFmtId="0" fontId="0" fillId="5" borderId="7" xfId="0" applyNumberFormat="1" applyFill="1" applyBorder="1" applyAlignment="1" applyProtection="1">
      <alignment horizontal="center" vertical="center"/>
      <protection locked="0"/>
    </xf>
    <xf numFmtId="0" fontId="0" fillId="0" borderId="7" xfId="0" applyFill="1" applyBorder="1" applyAlignment="1">
      <alignment horizontal="center" vertical="center"/>
    </xf>
    <xf numFmtId="0" fontId="0" fillId="5" borderId="12" xfId="0" applyFill="1" applyBorder="1" applyAlignment="1">
      <alignment horizontal="center" vertical="center"/>
    </xf>
    <xf numFmtId="0" fontId="0" fillId="0" borderId="0" xfId="0" applyFill="1" applyAlignment="1">
      <alignment horizontal="center" vertical="center"/>
    </xf>
    <xf numFmtId="0" fontId="17" fillId="0" borderId="0" xfId="0" applyFont="1" applyFill="1" applyAlignment="1">
      <alignment horizontal="center" vertical="center"/>
    </xf>
    <xf numFmtId="3" fontId="0" fillId="5" borderId="21" xfId="0" applyNumberFormat="1" applyFont="1" applyFill="1" applyBorder="1"/>
    <xf numFmtId="4" fontId="0" fillId="5" borderId="7" xfId="0" applyNumberFormat="1" applyFill="1" applyBorder="1" applyAlignment="1">
      <alignment horizontal="center" vertical="center" wrapText="1"/>
    </xf>
    <xf numFmtId="4" fontId="0" fillId="0" borderId="7" xfId="0" applyNumberFormat="1" applyFont="1" applyFill="1" applyBorder="1" applyAlignment="1">
      <alignment horizontal="right" vertical="center" wrapText="1"/>
    </xf>
    <xf numFmtId="3" fontId="0" fillId="5" borderId="7" xfId="0" applyNumberFormat="1" applyFill="1" applyBorder="1" applyAlignment="1">
      <alignment horizontal="center" vertical="center"/>
    </xf>
    <xf numFmtId="165" fontId="0" fillId="0" borderId="12" xfId="0" applyNumberFormat="1" applyFill="1" applyBorder="1" applyAlignment="1">
      <alignment horizontal="center" vertical="center"/>
    </xf>
    <xf numFmtId="0" fontId="0" fillId="0" borderId="7" xfId="0" applyFont="1" applyFill="1" applyBorder="1" applyAlignment="1">
      <alignment horizontal="center" vertical="center"/>
    </xf>
    <xf numFmtId="9" fontId="0" fillId="0" borderId="7" xfId="0" applyNumberFormat="1" applyFont="1" applyFill="1" applyBorder="1" applyAlignment="1">
      <alignment horizontal="center" vertical="center"/>
    </xf>
    <xf numFmtId="0" fontId="22" fillId="4" borderId="14" xfId="0" applyFont="1" applyFill="1" applyBorder="1" applyAlignment="1">
      <alignment horizontal="left" wrapText="1" indent="6"/>
    </xf>
    <xf numFmtId="0" fontId="40" fillId="5" borderId="7" xfId="0" applyFont="1" applyFill="1" applyBorder="1" applyAlignment="1">
      <alignment horizontal="center" vertical="center"/>
    </xf>
    <xf numFmtId="0" fontId="40" fillId="5" borderId="20" xfId="0" applyFont="1" applyFill="1" applyBorder="1" applyAlignment="1">
      <alignment horizontal="center" vertical="center"/>
    </xf>
    <xf numFmtId="0" fontId="40" fillId="5" borderId="7" xfId="0" applyFont="1" applyFill="1" applyBorder="1"/>
    <xf numFmtId="0" fontId="40" fillId="5" borderId="20" xfId="0" applyFont="1" applyFill="1" applyBorder="1"/>
    <xf numFmtId="165" fontId="30" fillId="5" borderId="21" xfId="0" applyNumberFormat="1" applyFont="1" applyFill="1" applyBorder="1" applyAlignment="1">
      <alignment wrapText="1"/>
    </xf>
    <xf numFmtId="0" fontId="30" fillId="5" borderId="21" xfId="0" applyFont="1" applyFill="1" applyBorder="1" applyAlignment="1">
      <alignment wrapText="1"/>
    </xf>
    <xf numFmtId="165" fontId="40" fillId="5" borderId="21" xfId="0" applyNumberFormat="1" applyFont="1" applyFill="1" applyBorder="1" applyAlignment="1">
      <alignment wrapText="1"/>
    </xf>
    <xf numFmtId="0" fontId="12" fillId="0" borderId="9" xfId="0" applyFont="1" applyFill="1" applyBorder="1" applyAlignment="1">
      <alignment horizontal="left" vertical="center"/>
    </xf>
    <xf numFmtId="0" fontId="12" fillId="0" borderId="17" xfId="0" applyFont="1" applyFill="1" applyBorder="1" applyAlignment="1">
      <alignment horizontal="left" vertical="center"/>
    </xf>
    <xf numFmtId="0" fontId="12" fillId="0" borderId="26" xfId="0" applyFont="1" applyFill="1" applyBorder="1" applyAlignment="1">
      <alignment horizontal="left" vertical="center"/>
    </xf>
    <xf numFmtId="0" fontId="12" fillId="0" borderId="27" xfId="0" applyFont="1" applyFill="1" applyBorder="1" applyAlignment="1">
      <alignment horizontal="left" vertical="center"/>
    </xf>
    <xf numFmtId="0" fontId="12" fillId="0" borderId="28" xfId="0" applyFont="1" applyFill="1" applyBorder="1" applyAlignment="1">
      <alignment horizontal="left" vertical="center"/>
    </xf>
    <xf numFmtId="0" fontId="12" fillId="0" borderId="29" xfId="0" applyFont="1" applyFill="1" applyBorder="1" applyAlignment="1">
      <alignment horizontal="left" vertical="center"/>
    </xf>
    <xf numFmtId="0" fontId="21" fillId="0" borderId="30" xfId="0" applyFont="1" applyBorder="1" applyAlignment="1">
      <alignment horizontal="left" wrapText="1"/>
    </xf>
    <xf numFmtId="0" fontId="21" fillId="0" borderId="31" xfId="0" applyFont="1" applyBorder="1" applyAlignment="1">
      <alignment horizontal="left" wrapText="1"/>
    </xf>
    <xf numFmtId="0" fontId="24" fillId="7" borderId="6" xfId="0" applyFont="1" applyFill="1" applyBorder="1" applyAlignment="1">
      <alignment horizontal="center"/>
    </xf>
    <xf numFmtId="0" fontId="24" fillId="7" borderId="32" xfId="0" applyFont="1" applyFill="1" applyBorder="1" applyAlignment="1">
      <alignment horizontal="center"/>
    </xf>
    <xf numFmtId="0" fontId="14" fillId="3" borderId="10" xfId="0" applyFont="1" applyFill="1" applyBorder="1" applyAlignment="1">
      <alignment horizontal="left" indent="2"/>
    </xf>
    <xf numFmtId="0" fontId="14" fillId="3" borderId="7" xfId="0" applyFont="1" applyFill="1" applyBorder="1" applyAlignment="1">
      <alignment horizontal="left" indent="2"/>
    </xf>
    <xf numFmtId="0" fontId="14" fillId="3" borderId="15" xfId="0" applyFont="1" applyFill="1" applyBorder="1" applyAlignment="1">
      <alignment horizontal="left" indent="2"/>
    </xf>
    <xf numFmtId="0" fontId="17" fillId="0" borderId="45" xfId="0" applyFont="1" applyBorder="1" applyAlignment="1">
      <alignment vertical="top" wrapText="1"/>
    </xf>
    <xf numFmtId="0" fontId="17" fillId="0" borderId="33" xfId="0" applyFont="1" applyBorder="1" applyAlignment="1">
      <alignment vertical="top" wrapText="1"/>
    </xf>
    <xf numFmtId="0" fontId="17" fillId="0" borderId="34" xfId="0" applyFont="1" applyBorder="1" applyAlignment="1">
      <alignment vertical="top" wrapText="1"/>
    </xf>
    <xf numFmtId="0" fontId="0" fillId="2" borderId="7" xfId="0" applyFont="1" applyFill="1" applyBorder="1" applyAlignment="1"/>
    <xf numFmtId="0" fontId="0" fillId="2" borderId="15" xfId="0" applyFont="1" applyFill="1" applyBorder="1" applyAlignment="1"/>
    <xf numFmtId="0" fontId="0" fillId="2" borderId="7" xfId="0" applyFont="1" applyFill="1" applyBorder="1"/>
    <xf numFmtId="0" fontId="0" fillId="2" borderId="15" xfId="0" applyFont="1" applyFill="1" applyBorder="1"/>
    <xf numFmtId="0" fontId="14" fillId="3" borderId="45" xfId="0" applyFont="1" applyFill="1" applyBorder="1" applyAlignment="1">
      <alignment horizontal="left" indent="2"/>
    </xf>
    <xf numFmtId="0" fontId="14" fillId="3" borderId="33" xfId="0" applyFont="1" applyFill="1" applyBorder="1" applyAlignment="1">
      <alignment horizontal="left" indent="2"/>
    </xf>
    <xf numFmtId="0" fontId="14" fillId="3" borderId="34" xfId="0" applyFont="1" applyFill="1" applyBorder="1" applyAlignment="1">
      <alignment horizontal="left" indent="2"/>
    </xf>
    <xf numFmtId="0" fontId="17" fillId="0" borderId="35" xfId="0" applyFont="1" applyFill="1" applyBorder="1" applyAlignment="1">
      <alignment horizontal="center" vertical="center" wrapText="1"/>
    </xf>
    <xf numFmtId="0" fontId="17" fillId="0" borderId="36" xfId="0" applyFont="1" applyFill="1" applyBorder="1" applyAlignment="1">
      <alignment horizontal="center" vertical="center" wrapText="1"/>
    </xf>
    <xf numFmtId="0" fontId="17" fillId="0" borderId="37" xfId="0" applyFont="1" applyFill="1" applyBorder="1" applyAlignment="1">
      <alignment horizontal="center" vertical="center" wrapText="1"/>
    </xf>
    <xf numFmtId="0" fontId="0" fillId="2" borderId="21" xfId="0" applyFont="1" applyFill="1" applyBorder="1"/>
    <xf numFmtId="0" fontId="25" fillId="7" borderId="35" xfId="0" applyFont="1" applyFill="1" applyBorder="1" applyAlignment="1">
      <alignment horizontal="left" vertical="top" wrapText="1"/>
    </xf>
    <xf numFmtId="0" fontId="0" fillId="7" borderId="36" xfId="0" applyFont="1" applyFill="1" applyBorder="1" applyAlignment="1">
      <alignment horizontal="left" vertical="top" wrapText="1"/>
    </xf>
    <xf numFmtId="0" fontId="0" fillId="7" borderId="37" xfId="0" applyFont="1" applyFill="1" applyBorder="1" applyAlignment="1">
      <alignment horizontal="left" vertical="top" wrapText="1"/>
    </xf>
    <xf numFmtId="0" fontId="0" fillId="7" borderId="35" xfId="0" applyFont="1" applyFill="1" applyBorder="1" applyAlignment="1">
      <alignment horizontal="center"/>
    </xf>
    <xf numFmtId="0" fontId="0" fillId="7" borderId="37" xfId="0" applyFont="1" applyFill="1" applyBorder="1" applyAlignment="1">
      <alignment horizontal="center"/>
    </xf>
    <xf numFmtId="0" fontId="25" fillId="7" borderId="36" xfId="0" applyFont="1" applyFill="1" applyBorder="1" applyAlignment="1">
      <alignment horizontal="left" vertical="top" wrapText="1"/>
    </xf>
    <xf numFmtId="0" fontId="25" fillId="7" borderId="37" xfId="0" applyFont="1" applyFill="1" applyBorder="1" applyAlignment="1">
      <alignment horizontal="left" vertical="top" wrapText="1"/>
    </xf>
    <xf numFmtId="0" fontId="0" fillId="2" borderId="7" xfId="0" applyFont="1" applyFill="1" applyBorder="1" applyAlignment="1">
      <alignment vertical="top" wrapText="1"/>
    </xf>
    <xf numFmtId="0" fontId="0" fillId="2" borderId="21" xfId="0" applyFont="1" applyFill="1" applyBorder="1" applyAlignment="1">
      <alignment vertical="top" wrapText="1"/>
    </xf>
    <xf numFmtId="0" fontId="0" fillId="2" borderId="15" xfId="0" applyFont="1" applyFill="1" applyBorder="1" applyAlignment="1">
      <alignment vertical="top" wrapText="1"/>
    </xf>
    <xf numFmtId="0" fontId="36" fillId="3" borderId="9" xfId="0" applyFont="1" applyFill="1" applyBorder="1" applyAlignment="1">
      <alignment wrapText="1"/>
    </xf>
    <xf numFmtId="0" fontId="36" fillId="3" borderId="6" xfId="0" applyFont="1" applyFill="1" applyBorder="1" applyAlignment="1">
      <alignment wrapText="1"/>
    </xf>
    <xf numFmtId="0" fontId="36" fillId="3" borderId="17" xfId="0" applyFont="1" applyFill="1" applyBorder="1" applyAlignment="1">
      <alignment wrapText="1"/>
    </xf>
    <xf numFmtId="0" fontId="0" fillId="7" borderId="38" xfId="0" applyFont="1" applyFill="1" applyBorder="1" applyAlignment="1">
      <alignment horizontal="left" vertical="top" wrapText="1"/>
    </xf>
    <xf numFmtId="0" fontId="26" fillId="0" borderId="9" xfId="0" applyFont="1" applyFill="1" applyBorder="1" applyAlignment="1">
      <alignment horizontal="center" vertical="center"/>
    </xf>
    <xf numFmtId="0" fontId="27" fillId="0" borderId="6" xfId="0" applyFont="1" applyFill="1" applyBorder="1" applyAlignment="1">
      <alignment horizontal="center" vertical="center"/>
    </xf>
    <xf numFmtId="0" fontId="27" fillId="0" borderId="17" xfId="0" applyFont="1" applyFill="1" applyBorder="1" applyAlignment="1">
      <alignment horizontal="center" vertical="center"/>
    </xf>
    <xf numFmtId="0" fontId="27" fillId="0" borderId="26" xfId="0" applyFont="1" applyFill="1" applyBorder="1" applyAlignment="1">
      <alignment horizontal="center" vertical="center"/>
    </xf>
    <xf numFmtId="0" fontId="27" fillId="0" borderId="0" xfId="0" applyFont="1" applyFill="1" applyBorder="1" applyAlignment="1">
      <alignment horizontal="center" vertical="center"/>
    </xf>
    <xf numFmtId="0" fontId="27" fillId="0" borderId="27" xfId="0" applyFont="1" applyFill="1" applyBorder="1" applyAlignment="1">
      <alignment horizontal="center" vertical="center"/>
    </xf>
    <xf numFmtId="0" fontId="27" fillId="0" borderId="28" xfId="0" applyFont="1" applyFill="1" applyBorder="1" applyAlignment="1">
      <alignment horizontal="center" vertical="center"/>
    </xf>
    <xf numFmtId="0" fontId="27" fillId="0" borderId="32" xfId="0" applyFont="1" applyFill="1" applyBorder="1" applyAlignment="1">
      <alignment horizontal="center" vertical="center"/>
    </xf>
    <xf numFmtId="0" fontId="27" fillId="0" borderId="29" xfId="0" applyFont="1" applyFill="1" applyBorder="1" applyAlignment="1">
      <alignment horizontal="center" vertical="center"/>
    </xf>
    <xf numFmtId="0" fontId="14" fillId="3" borderId="39" xfId="0" applyFont="1" applyFill="1" applyBorder="1"/>
    <xf numFmtId="0" fontId="14" fillId="3" borderId="40" xfId="0" applyFont="1" applyFill="1" applyBorder="1"/>
    <xf numFmtId="0" fontId="14" fillId="3" borderId="41" xfId="0" applyFont="1" applyFill="1" applyBorder="1"/>
    <xf numFmtId="0" fontId="14" fillId="3" borderId="42" xfId="0" applyFont="1" applyFill="1" applyBorder="1"/>
    <xf numFmtId="0" fontId="0" fillId="2" borderId="33" xfId="0" applyFont="1" applyFill="1" applyBorder="1"/>
    <xf numFmtId="0" fontId="0" fillId="2" borderId="34" xfId="0" applyFont="1" applyFill="1" applyBorder="1"/>
    <xf numFmtId="0" fontId="0" fillId="2" borderId="21" xfId="0" applyFont="1" applyFill="1" applyBorder="1" applyAlignment="1">
      <alignment vertical="top"/>
    </xf>
    <xf numFmtId="0" fontId="0" fillId="2" borderId="33" xfId="0" applyFont="1" applyFill="1" applyBorder="1" applyAlignment="1">
      <alignment vertical="top"/>
    </xf>
    <xf numFmtId="0" fontId="0" fillId="2" borderId="34" xfId="0" applyFont="1" applyFill="1" applyBorder="1" applyAlignment="1">
      <alignment vertical="top"/>
    </xf>
    <xf numFmtId="0" fontId="0" fillId="2" borderId="7" xfId="0" applyFont="1" applyFill="1" applyBorder="1" applyAlignment="1">
      <alignment horizontal="left" vertical="top" wrapText="1"/>
    </xf>
    <xf numFmtId="0" fontId="0" fillId="2" borderId="21" xfId="0" applyFont="1" applyFill="1" applyBorder="1" applyAlignment="1">
      <alignment horizontal="left" vertical="top" wrapText="1"/>
    </xf>
    <xf numFmtId="0" fontId="0" fillId="2" borderId="15" xfId="0" applyFont="1" applyFill="1" applyBorder="1" applyAlignment="1">
      <alignment horizontal="left" vertical="top" wrapText="1"/>
    </xf>
    <xf numFmtId="0" fontId="14" fillId="3" borderId="43" xfId="0" applyFont="1" applyFill="1" applyBorder="1" applyAlignment="1"/>
    <xf numFmtId="0" fontId="14" fillId="3" borderId="2" xfId="0" applyFont="1" applyFill="1" applyBorder="1" applyAlignment="1"/>
    <xf numFmtId="0" fontId="14" fillId="3" borderId="44" xfId="0" applyFont="1" applyFill="1" applyBorder="1" applyAlignment="1"/>
    <xf numFmtId="0" fontId="0" fillId="0" borderId="35" xfId="0" applyFont="1" applyFill="1" applyBorder="1" applyAlignment="1">
      <alignment horizontal="center"/>
    </xf>
    <xf numFmtId="0" fontId="0" fillId="0" borderId="36" xfId="0" applyFont="1" applyFill="1" applyBorder="1" applyAlignment="1">
      <alignment horizontal="center"/>
    </xf>
    <xf numFmtId="0" fontId="0" fillId="0" borderId="37" xfId="0" applyFont="1" applyFill="1" applyBorder="1" applyAlignment="1">
      <alignment horizontal="center"/>
    </xf>
    <xf numFmtId="0" fontId="0" fillId="7" borderId="36" xfId="0" applyFont="1" applyFill="1" applyBorder="1" applyAlignment="1">
      <alignment horizontal="center"/>
    </xf>
    <xf numFmtId="0" fontId="0" fillId="2" borderId="7" xfId="0" applyFont="1" applyFill="1" applyBorder="1" applyAlignment="1">
      <alignment wrapText="1"/>
    </xf>
    <xf numFmtId="0" fontId="0" fillId="2" borderId="21" xfId="0" applyFont="1" applyFill="1" applyBorder="1" applyAlignment="1">
      <alignment wrapText="1"/>
    </xf>
    <xf numFmtId="0" fontId="0" fillId="2" borderId="15" xfId="0" applyFont="1" applyFill="1" applyBorder="1" applyAlignment="1">
      <alignment wrapText="1"/>
    </xf>
    <xf numFmtId="0" fontId="17" fillId="0" borderId="7" xfId="0" applyFont="1" applyBorder="1" applyAlignment="1">
      <alignment horizontal="left" vertical="top" wrapText="1"/>
    </xf>
    <xf numFmtId="0" fontId="28" fillId="0" borderId="0" xfId="0" applyFont="1" applyAlignment="1">
      <alignment horizontal="left" wrapText="1" indent="1"/>
    </xf>
    <xf numFmtId="0" fontId="41" fillId="0" borderId="21" xfId="3" applyFill="1" applyBorder="1" applyAlignment="1">
      <alignment horizontal="left"/>
    </xf>
    <xf numFmtId="0" fontId="0" fillId="0" borderId="33" xfId="0" applyFill="1" applyBorder="1" applyAlignment="1">
      <alignment horizontal="left"/>
    </xf>
    <xf numFmtId="0" fontId="0" fillId="0" borderId="46" xfId="0" applyFill="1" applyBorder="1" applyAlignment="1">
      <alignment horizontal="left"/>
    </xf>
    <xf numFmtId="0" fontId="0" fillId="0" borderId="22" xfId="0" applyFill="1" applyBorder="1" applyAlignment="1">
      <alignment vertical="top" wrapText="1"/>
    </xf>
    <xf numFmtId="0" fontId="0" fillId="0" borderId="48" xfId="0" applyFill="1" applyBorder="1" applyAlignment="1">
      <alignment vertical="top" wrapText="1"/>
    </xf>
    <xf numFmtId="0" fontId="0" fillId="0" borderId="49" xfId="0" applyFill="1" applyBorder="1" applyAlignment="1">
      <alignment vertical="top" wrapText="1"/>
    </xf>
    <xf numFmtId="0" fontId="20" fillId="0" borderId="7" xfId="0" applyFont="1" applyBorder="1" applyAlignment="1">
      <alignment horizontal="left" wrapText="1"/>
    </xf>
    <xf numFmtId="0" fontId="17" fillId="7" borderId="12" xfId="0" applyFont="1" applyFill="1" applyBorder="1" applyAlignment="1">
      <alignment horizontal="left" vertical="top" wrapText="1"/>
    </xf>
    <xf numFmtId="0" fontId="17" fillId="7" borderId="7" xfId="0" applyFont="1" applyFill="1" applyBorder="1" applyAlignment="1">
      <alignment horizontal="left" vertical="top" wrapText="1"/>
    </xf>
    <xf numFmtId="0" fontId="17" fillId="0" borderId="21" xfId="0" applyFont="1" applyBorder="1" applyAlignment="1">
      <alignment horizontal="left" vertical="top" wrapText="1"/>
    </xf>
    <xf numFmtId="0" fontId="17" fillId="0" borderId="33" xfId="0" applyFont="1" applyBorder="1" applyAlignment="1">
      <alignment horizontal="left" vertical="top" wrapText="1"/>
    </xf>
    <xf numFmtId="0" fontId="17" fillId="0" borderId="46" xfId="0" applyFont="1" applyBorder="1" applyAlignment="1">
      <alignment horizontal="left" vertical="top" wrapText="1"/>
    </xf>
    <xf numFmtId="0" fontId="25" fillId="0" borderId="7" xfId="0" applyFont="1" applyBorder="1" applyAlignment="1">
      <alignment horizontal="left" vertical="top" wrapText="1"/>
    </xf>
    <xf numFmtId="0" fontId="31" fillId="3" borderId="13" xfId="0" applyFont="1" applyFill="1" applyBorder="1" applyAlignment="1">
      <alignment horizontal="center" vertical="top"/>
    </xf>
    <xf numFmtId="0" fontId="31" fillId="3" borderId="5" xfId="0" applyFont="1" applyFill="1" applyBorder="1" applyAlignment="1">
      <alignment horizontal="center" vertical="top"/>
    </xf>
    <xf numFmtId="0" fontId="31" fillId="3" borderId="25" xfId="0" applyFont="1" applyFill="1" applyBorder="1" applyAlignment="1">
      <alignment horizontal="center" vertical="top"/>
    </xf>
    <xf numFmtId="0" fontId="31" fillId="3" borderId="13" xfId="0" applyFont="1" applyFill="1" applyBorder="1" applyAlignment="1">
      <alignment horizontal="center" vertical="center"/>
    </xf>
    <xf numFmtId="0" fontId="31" fillId="3" borderId="5" xfId="0" applyFont="1" applyFill="1" applyBorder="1" applyAlignment="1">
      <alignment horizontal="center" vertical="center"/>
    </xf>
    <xf numFmtId="0" fontId="31" fillId="3" borderId="25" xfId="0" applyFont="1" applyFill="1" applyBorder="1" applyAlignment="1">
      <alignment horizontal="center" vertical="center"/>
    </xf>
    <xf numFmtId="0" fontId="16" fillId="0" borderId="4" xfId="0" applyFont="1" applyBorder="1" applyAlignment="1"/>
    <xf numFmtId="0" fontId="16" fillId="0" borderId="0" xfId="0" applyFont="1" applyBorder="1" applyAlignment="1"/>
    <xf numFmtId="0" fontId="16" fillId="0" borderId="20" xfId="0" applyFont="1" applyBorder="1" applyAlignment="1">
      <alignment horizontal="left" wrapText="1"/>
    </xf>
    <xf numFmtId="0" fontId="20" fillId="0" borderId="20" xfId="0" applyFont="1" applyBorder="1" applyAlignment="1">
      <alignment horizontal="left" wrapText="1"/>
    </xf>
    <xf numFmtId="0" fontId="17" fillId="0" borderId="18" xfId="0" applyFont="1" applyBorder="1" applyAlignment="1">
      <alignment horizontal="center" vertical="center" wrapText="1"/>
    </xf>
    <xf numFmtId="0" fontId="17" fillId="0" borderId="0" xfId="0" applyFont="1" applyBorder="1" applyAlignment="1">
      <alignment horizontal="center" vertical="center" wrapText="1"/>
    </xf>
    <xf numFmtId="0" fontId="17" fillId="0" borderId="1" xfId="0" applyFont="1" applyBorder="1" applyAlignment="1">
      <alignment horizontal="center" vertical="center" wrapText="1"/>
    </xf>
    <xf numFmtId="0" fontId="17" fillId="5" borderId="7" xfId="0" applyFont="1" applyFill="1" applyBorder="1" applyAlignment="1">
      <alignment horizontal="center" vertical="center" wrapText="1"/>
    </xf>
    <xf numFmtId="0" fontId="0" fillId="5" borderId="7" xfId="0" applyFill="1" applyBorder="1" applyAlignment="1">
      <alignment horizontal="center" vertical="center" wrapText="1"/>
    </xf>
    <xf numFmtId="0" fontId="0" fillId="5" borderId="21" xfId="0" applyFill="1" applyBorder="1" applyAlignment="1"/>
    <xf numFmtId="0" fontId="0" fillId="0" borderId="33" xfId="0" applyBorder="1" applyAlignment="1"/>
    <xf numFmtId="0" fontId="0" fillId="0" borderId="46" xfId="0" applyBorder="1" applyAlignment="1"/>
    <xf numFmtId="0" fontId="0" fillId="0" borderId="7" xfId="0" applyFill="1" applyBorder="1"/>
    <xf numFmtId="0" fontId="30" fillId="0" borderId="0" xfId="0" applyFont="1" applyFill="1" applyAlignment="1">
      <alignment horizontal="center" vertical="center"/>
    </xf>
    <xf numFmtId="0" fontId="17" fillId="5" borderId="21" xfId="0" applyFont="1" applyFill="1" applyBorder="1" applyAlignment="1">
      <alignment horizontal="center" vertical="center" wrapText="1"/>
    </xf>
    <xf numFmtId="0" fontId="0" fillId="5" borderId="33" xfId="0" applyFill="1" applyBorder="1" applyAlignment="1">
      <alignment horizontal="center" vertical="center" wrapText="1"/>
    </xf>
    <xf numFmtId="0" fontId="0" fillId="5" borderId="46" xfId="0" applyFill="1" applyBorder="1" applyAlignment="1">
      <alignment horizontal="center" vertical="center" wrapText="1"/>
    </xf>
    <xf numFmtId="0" fontId="31" fillId="3" borderId="13" xfId="0" applyFont="1" applyFill="1" applyBorder="1" applyAlignment="1">
      <alignment horizontal="center"/>
    </xf>
    <xf numFmtId="0" fontId="31" fillId="3" borderId="5" xfId="0" applyFont="1" applyFill="1" applyBorder="1" applyAlignment="1">
      <alignment horizontal="center"/>
    </xf>
    <xf numFmtId="0" fontId="31" fillId="3" borderId="25" xfId="0" applyFont="1" applyFill="1" applyBorder="1" applyAlignment="1">
      <alignment horizontal="center"/>
    </xf>
    <xf numFmtId="0" fontId="17" fillId="5" borderId="7" xfId="0" applyFont="1" applyFill="1" applyBorder="1" applyAlignment="1">
      <alignment horizontal="left" vertical="top" wrapText="1"/>
    </xf>
    <xf numFmtId="0" fontId="0" fillId="5" borderId="7" xfId="0" applyFill="1" applyBorder="1" applyAlignment="1">
      <alignment horizontal="left" vertical="top" wrapText="1"/>
    </xf>
    <xf numFmtId="0" fontId="0" fillId="0" borderId="21" xfId="0" applyFill="1" applyBorder="1" applyAlignment="1">
      <alignment horizontal="center" wrapText="1"/>
    </xf>
    <xf numFmtId="0" fontId="0" fillId="0" borderId="33" xfId="0" applyFill="1" applyBorder="1" applyAlignment="1">
      <alignment horizontal="center" wrapText="1"/>
    </xf>
    <xf numFmtId="0" fontId="0" fillId="0" borderId="46" xfId="0" applyFill="1" applyBorder="1" applyAlignment="1">
      <alignment horizontal="center" wrapText="1"/>
    </xf>
    <xf numFmtId="0" fontId="0" fillId="0" borderId="41" xfId="0" applyFill="1" applyBorder="1" applyAlignment="1">
      <alignment horizontal="center"/>
    </xf>
    <xf numFmtId="0" fontId="0" fillId="0" borderId="54" xfId="0" applyFill="1" applyBorder="1" applyAlignment="1">
      <alignment horizontal="center"/>
    </xf>
    <xf numFmtId="0" fontId="0" fillId="0" borderId="55" xfId="0" applyFill="1" applyBorder="1" applyAlignment="1">
      <alignment horizontal="center"/>
    </xf>
    <xf numFmtId="0" fontId="16" fillId="0" borderId="33" xfId="0" applyFont="1" applyBorder="1" applyAlignment="1"/>
    <xf numFmtId="0" fontId="16" fillId="0" borderId="2" xfId="0" applyFont="1" applyBorder="1" applyAlignment="1"/>
    <xf numFmtId="0" fontId="0" fillId="0" borderId="7" xfId="0" applyFill="1" applyBorder="1" applyAlignment="1">
      <alignment horizontal="center"/>
    </xf>
    <xf numFmtId="0" fontId="18" fillId="0" borderId="13" xfId="0" applyFont="1" applyBorder="1"/>
    <xf numFmtId="0" fontId="18" fillId="0" borderId="5" xfId="0" applyFont="1" applyBorder="1"/>
    <xf numFmtId="0" fontId="18" fillId="0" borderId="25" xfId="0" applyFont="1" applyBorder="1"/>
    <xf numFmtId="0" fontId="18" fillId="0" borderId="7" xfId="0" applyFont="1" applyBorder="1"/>
    <xf numFmtId="0" fontId="17" fillId="0" borderId="7" xfId="0" applyFont="1" applyFill="1" applyBorder="1" applyAlignment="1">
      <alignment horizontal="left" vertical="top" wrapText="1"/>
    </xf>
    <xf numFmtId="0" fontId="17" fillId="0" borderId="21" xfId="0" applyFont="1" applyBorder="1" applyAlignment="1">
      <alignment horizontal="left" vertical="center" wrapText="1"/>
    </xf>
    <xf numFmtId="0" fontId="17" fillId="0" borderId="33" xfId="0" applyFont="1" applyBorder="1" applyAlignment="1">
      <alignment horizontal="left" vertical="center" wrapText="1"/>
    </xf>
    <xf numFmtId="0" fontId="17" fillId="0" borderId="46" xfId="0" applyFont="1" applyBorder="1" applyAlignment="1">
      <alignment horizontal="left" vertical="center" wrapText="1"/>
    </xf>
    <xf numFmtId="0" fontId="17" fillId="0" borderId="21" xfId="0" applyFont="1" applyFill="1" applyBorder="1" applyAlignment="1">
      <alignment horizontal="left" vertical="top" wrapText="1"/>
    </xf>
    <xf numFmtId="0" fontId="17" fillId="6" borderId="7" xfId="0" applyFont="1" applyFill="1" applyBorder="1" applyAlignment="1">
      <alignment horizontal="left" vertical="top" wrapText="1"/>
    </xf>
    <xf numFmtId="0" fontId="17" fillId="6" borderId="21" xfId="0" applyFont="1" applyFill="1" applyBorder="1" applyAlignment="1">
      <alignment horizontal="left" vertical="top" wrapText="1"/>
    </xf>
    <xf numFmtId="0" fontId="17" fillId="0" borderId="12" xfId="0" applyFont="1" applyBorder="1" applyAlignment="1">
      <alignment horizontal="center" vertical="center" wrapText="1"/>
    </xf>
    <xf numFmtId="0" fontId="17" fillId="0" borderId="7" xfId="0" applyFont="1" applyBorder="1" applyAlignment="1">
      <alignment horizontal="center" vertical="center" wrapText="1"/>
    </xf>
    <xf numFmtId="0" fontId="17" fillId="0" borderId="7" xfId="0" applyFont="1" applyBorder="1" applyAlignment="1">
      <alignment wrapText="1"/>
    </xf>
    <xf numFmtId="0" fontId="17" fillId="0" borderId="19" xfId="0" applyFont="1" applyBorder="1" applyAlignment="1">
      <alignment horizontal="center" vertical="center" wrapText="1"/>
    </xf>
    <xf numFmtId="0" fontId="17" fillId="0" borderId="47" xfId="0" applyFont="1" applyBorder="1" applyAlignment="1">
      <alignment horizontal="center" vertical="center" wrapText="1"/>
    </xf>
    <xf numFmtId="0" fontId="17" fillId="0" borderId="23" xfId="0" applyFont="1" applyBorder="1" applyAlignment="1">
      <alignment horizontal="center" vertical="center" wrapText="1"/>
    </xf>
    <xf numFmtId="0" fontId="17" fillId="0" borderId="4" xfId="0" applyFont="1" applyBorder="1" applyAlignment="1">
      <alignment horizontal="center" vertical="center" wrapText="1"/>
    </xf>
    <xf numFmtId="0" fontId="17" fillId="0" borderId="2" xfId="0" applyFont="1" applyBorder="1" applyAlignment="1">
      <alignment horizontal="center" vertical="center" wrapText="1"/>
    </xf>
    <xf numFmtId="0" fontId="17" fillId="0" borderId="50" xfId="0" applyFont="1" applyBorder="1" applyAlignment="1">
      <alignment horizontal="center" vertical="center" wrapText="1"/>
    </xf>
    <xf numFmtId="0" fontId="17" fillId="0" borderId="32" xfId="0" applyFont="1" applyBorder="1" applyAlignment="1">
      <alignment horizontal="center" vertical="center" wrapText="1"/>
    </xf>
    <xf numFmtId="0" fontId="17" fillId="0" borderId="51" xfId="0" applyFont="1" applyBorder="1" applyAlignment="1">
      <alignment horizontal="center" vertical="center" wrapText="1"/>
    </xf>
    <xf numFmtId="0" fontId="17" fillId="0" borderId="4" xfId="0" applyFont="1" applyFill="1" applyBorder="1" applyAlignment="1">
      <alignment horizontal="left" vertical="top" wrapText="1"/>
    </xf>
    <xf numFmtId="0" fontId="17" fillId="0" borderId="2" xfId="0" applyFont="1" applyFill="1" applyBorder="1" applyAlignment="1">
      <alignment horizontal="left" vertical="top" wrapText="1"/>
    </xf>
    <xf numFmtId="0" fontId="17" fillId="0" borderId="12" xfId="0" applyFont="1" applyBorder="1" applyAlignment="1">
      <alignment vertical="top" wrapText="1"/>
    </xf>
    <xf numFmtId="0" fontId="17" fillId="0" borderId="3" xfId="0" applyFont="1" applyBorder="1" applyAlignment="1">
      <alignment horizontal="center" vertical="center" wrapText="1"/>
    </xf>
    <xf numFmtId="0" fontId="17" fillId="7" borderId="21" xfId="0" applyFont="1" applyFill="1" applyBorder="1" applyAlignment="1">
      <alignment horizontal="left" vertical="top" wrapText="1"/>
    </xf>
    <xf numFmtId="0" fontId="17" fillId="7" borderId="33" xfId="0" applyFont="1" applyFill="1" applyBorder="1" applyAlignment="1">
      <alignment horizontal="left" vertical="top" wrapText="1"/>
    </xf>
    <xf numFmtId="0" fontId="17" fillId="7" borderId="46" xfId="0" applyFont="1" applyFill="1" applyBorder="1" applyAlignment="1">
      <alignment horizontal="left" vertical="top" wrapText="1"/>
    </xf>
    <xf numFmtId="0" fontId="17" fillId="7" borderId="7" xfId="0" applyFont="1" applyFill="1" applyBorder="1" applyAlignment="1">
      <alignment horizontal="left" vertical="top"/>
    </xf>
    <xf numFmtId="0" fontId="17" fillId="0" borderId="21" xfId="0" applyFont="1" applyBorder="1" applyAlignment="1">
      <alignment horizontal="center" vertical="center" wrapText="1"/>
    </xf>
    <xf numFmtId="0" fontId="17" fillId="0" borderId="4" xfId="0" applyFont="1" applyBorder="1" applyAlignment="1">
      <alignment horizontal="left" vertical="top" wrapText="1"/>
    </xf>
    <xf numFmtId="0" fontId="17" fillId="0" borderId="2" xfId="0" applyFont="1" applyBorder="1" applyAlignment="1">
      <alignment horizontal="left" vertical="top" wrapText="1"/>
    </xf>
    <xf numFmtId="0" fontId="17" fillId="0" borderId="3" xfId="0" applyFont="1" applyBorder="1" applyAlignment="1">
      <alignment horizontal="left" vertical="top" wrapText="1"/>
    </xf>
    <xf numFmtId="0" fontId="17" fillId="0" borderId="12" xfId="0" applyFont="1" applyBorder="1" applyAlignment="1">
      <alignment horizontal="left" vertical="top" wrapText="1"/>
    </xf>
    <xf numFmtId="0" fontId="25" fillId="0" borderId="21" xfId="0" applyFont="1" applyBorder="1" applyAlignment="1">
      <alignment horizontal="left" vertical="top" wrapText="1"/>
    </xf>
    <xf numFmtId="0" fontId="25" fillId="0" borderId="33" xfId="0" applyFont="1" applyBorder="1" applyAlignment="1">
      <alignment horizontal="left" vertical="top" wrapText="1"/>
    </xf>
    <xf numFmtId="0" fontId="25" fillId="0" borderId="46" xfId="0" applyFont="1" applyBorder="1" applyAlignment="1">
      <alignment horizontal="left" vertical="top" wrapText="1"/>
    </xf>
    <xf numFmtId="0" fontId="17" fillId="0" borderId="19" xfId="0" applyFont="1" applyBorder="1" applyAlignment="1">
      <alignment horizontal="left" vertical="top" wrapText="1"/>
    </xf>
    <xf numFmtId="0" fontId="17" fillId="0" borderId="47" xfId="0" applyFont="1" applyBorder="1" applyAlignment="1">
      <alignment horizontal="left" vertical="top" wrapText="1"/>
    </xf>
    <xf numFmtId="0" fontId="0" fillId="0" borderId="21" xfId="0" applyFill="1" applyBorder="1"/>
    <xf numFmtId="0" fontId="0" fillId="0" borderId="33" xfId="0" applyFill="1" applyBorder="1"/>
    <xf numFmtId="0" fontId="0" fillId="0" borderId="46" xfId="0" applyFill="1" applyBorder="1"/>
    <xf numFmtId="0" fontId="17" fillId="7" borderId="7" xfId="0" applyFont="1" applyFill="1" applyBorder="1" applyAlignment="1">
      <alignment vertical="top" wrapText="1"/>
    </xf>
    <xf numFmtId="0" fontId="29" fillId="0" borderId="12" xfId="0" applyFont="1" applyBorder="1" applyAlignment="1">
      <alignment horizontal="center" vertical="top" wrapText="1"/>
    </xf>
    <xf numFmtId="0" fontId="29" fillId="0" borderId="7" xfId="0" applyFont="1" applyBorder="1" applyAlignment="1">
      <alignment horizontal="center" vertical="top" wrapText="1"/>
    </xf>
    <xf numFmtId="0" fontId="17" fillId="0" borderId="12" xfId="0" applyFont="1" applyBorder="1" applyAlignment="1">
      <alignment horizontal="left" vertical="top"/>
    </xf>
    <xf numFmtId="0" fontId="29" fillId="0" borderId="12" xfId="0" applyFont="1" applyBorder="1" applyAlignment="1">
      <alignment horizontal="center" vertical="top"/>
    </xf>
    <xf numFmtId="0" fontId="29" fillId="0" borderId="7" xfId="0" applyFont="1" applyBorder="1" applyAlignment="1">
      <alignment horizontal="center" vertical="top"/>
    </xf>
    <xf numFmtId="0" fontId="17" fillId="0" borderId="21" xfId="0" applyFont="1" applyBorder="1" applyAlignment="1">
      <alignment vertical="top"/>
    </xf>
    <xf numFmtId="0" fontId="17" fillId="0" borderId="33" xfId="0" applyFont="1" applyBorder="1" applyAlignment="1">
      <alignment vertical="top"/>
    </xf>
    <xf numFmtId="0" fontId="29" fillId="5" borderId="12" xfId="0" applyFont="1" applyFill="1" applyBorder="1" applyAlignment="1">
      <alignment horizontal="center" vertical="center" wrapText="1"/>
    </xf>
    <xf numFmtId="0" fontId="29" fillId="5" borderId="7" xfId="0" applyFont="1" applyFill="1" applyBorder="1" applyAlignment="1">
      <alignment horizontal="center" vertical="center" wrapText="1"/>
    </xf>
    <xf numFmtId="0" fontId="17" fillId="7" borderId="21" xfId="0" applyFont="1" applyFill="1" applyBorder="1" applyAlignment="1">
      <alignment vertical="top"/>
    </xf>
    <xf numFmtId="0" fontId="17" fillId="7" borderId="33" xfId="0" applyFont="1" applyFill="1" applyBorder="1" applyAlignment="1">
      <alignment vertical="top"/>
    </xf>
    <xf numFmtId="0" fontId="17" fillId="7" borderId="46" xfId="0" applyFont="1" applyFill="1" applyBorder="1" applyAlignment="1">
      <alignment vertical="top"/>
    </xf>
    <xf numFmtId="0" fontId="17" fillId="0" borderId="7" xfId="0" applyFont="1" applyBorder="1" applyAlignment="1">
      <alignment horizontal="left" vertical="top"/>
    </xf>
    <xf numFmtId="0" fontId="0" fillId="0" borderId="7" xfId="0" applyBorder="1" applyAlignment="1">
      <alignment horizontal="left"/>
    </xf>
    <xf numFmtId="0" fontId="20" fillId="0" borderId="7" xfId="0" applyFont="1" applyBorder="1" applyAlignment="1">
      <alignment horizontal="left"/>
    </xf>
    <xf numFmtId="0" fontId="25" fillId="0" borderId="19" xfId="0" applyFont="1" applyFill="1" applyBorder="1" applyAlignment="1">
      <alignment horizontal="center" vertical="center" wrapText="1"/>
    </xf>
    <xf numFmtId="0" fontId="0" fillId="0" borderId="47" xfId="0" applyFill="1" applyBorder="1" applyAlignment="1">
      <alignment horizontal="center" vertical="center" wrapText="1"/>
    </xf>
    <xf numFmtId="0" fontId="0" fillId="0" borderId="23" xfId="0" applyFill="1" applyBorder="1" applyAlignment="1">
      <alignment horizontal="center" vertical="center" wrapText="1"/>
    </xf>
    <xf numFmtId="0" fontId="0" fillId="0" borderId="18" xfId="0" applyFill="1" applyBorder="1" applyAlignment="1">
      <alignment horizontal="center" vertical="center" wrapText="1"/>
    </xf>
    <xf numFmtId="0" fontId="0" fillId="0" borderId="0" xfId="0" applyFill="1" applyBorder="1" applyAlignment="1">
      <alignment horizontal="center" vertical="center" wrapText="1"/>
    </xf>
    <xf numFmtId="0" fontId="0" fillId="0" borderId="1" xfId="0" applyFill="1" applyBorder="1" applyAlignment="1">
      <alignment horizontal="center" vertical="center" wrapText="1"/>
    </xf>
    <xf numFmtId="0" fontId="0" fillId="0" borderId="4" xfId="0" applyFill="1" applyBorder="1" applyAlignment="1">
      <alignment horizontal="center" vertical="center" wrapText="1"/>
    </xf>
    <xf numFmtId="0" fontId="0" fillId="0" borderId="2" xfId="0" applyFill="1" applyBorder="1" applyAlignment="1">
      <alignment horizontal="center" vertical="center" wrapText="1"/>
    </xf>
    <xf numFmtId="0" fontId="0" fillId="0" borderId="3" xfId="0" applyFill="1" applyBorder="1" applyAlignment="1">
      <alignment horizontal="center" vertical="center" wrapText="1"/>
    </xf>
    <xf numFmtId="0" fontId="17" fillId="0" borderId="21" xfId="0" applyFont="1" applyBorder="1" applyAlignment="1">
      <alignment vertical="top" wrapText="1"/>
    </xf>
    <xf numFmtId="0" fontId="17" fillId="0" borderId="46" xfId="0" applyFont="1" applyBorder="1" applyAlignment="1">
      <alignment vertical="top" wrapText="1"/>
    </xf>
    <xf numFmtId="0" fontId="28" fillId="0" borderId="22" xfId="0" applyFont="1" applyBorder="1" applyAlignment="1">
      <alignment horizontal="right"/>
    </xf>
    <xf numFmtId="0" fontId="28" fillId="0" borderId="48" xfId="0" applyFont="1" applyBorder="1" applyAlignment="1">
      <alignment horizontal="right"/>
    </xf>
    <xf numFmtId="0" fontId="28" fillId="0" borderId="49" xfId="0" applyFont="1" applyBorder="1" applyAlignment="1">
      <alignment horizontal="right"/>
    </xf>
    <xf numFmtId="0" fontId="17" fillId="0" borderId="7" xfId="0" applyFont="1" applyBorder="1" applyAlignment="1">
      <alignment vertical="top" wrapText="1"/>
    </xf>
    <xf numFmtId="0" fontId="17" fillId="0" borderId="7" xfId="0" applyFont="1" applyBorder="1" applyAlignment="1">
      <alignment vertical="top"/>
    </xf>
    <xf numFmtId="0" fontId="25" fillId="0" borderId="21" xfId="0" applyFont="1" applyBorder="1" applyAlignment="1">
      <alignment vertical="top" wrapText="1"/>
    </xf>
    <xf numFmtId="0" fontId="25" fillId="0" borderId="33" xfId="0" applyFont="1" applyBorder="1" applyAlignment="1">
      <alignment vertical="top" wrapText="1"/>
    </xf>
    <xf numFmtId="0" fontId="25" fillId="0" borderId="46" xfId="0" applyFont="1" applyBorder="1" applyAlignment="1">
      <alignment vertical="top" wrapText="1"/>
    </xf>
    <xf numFmtId="0" fontId="17" fillId="0" borderId="46" xfId="0" applyFont="1" applyBorder="1" applyAlignment="1">
      <alignment vertical="top"/>
    </xf>
    <xf numFmtId="0" fontId="17" fillId="5" borderId="19" xfId="0" applyFont="1" applyFill="1" applyBorder="1" applyAlignment="1">
      <alignment horizontal="center" vertical="center" wrapText="1"/>
    </xf>
    <xf numFmtId="0" fontId="17" fillId="5" borderId="47" xfId="0" applyFont="1" applyFill="1" applyBorder="1" applyAlignment="1">
      <alignment horizontal="center" vertical="center" wrapText="1"/>
    </xf>
    <xf numFmtId="0" fontId="17" fillId="5" borderId="12" xfId="0" applyFont="1" applyFill="1" applyBorder="1" applyAlignment="1">
      <alignment horizontal="left" vertical="top" wrapText="1"/>
    </xf>
    <xf numFmtId="0" fontId="0" fillId="5" borderId="12" xfId="0" applyFill="1" applyBorder="1" applyAlignment="1">
      <alignment horizontal="left" vertical="top" wrapText="1"/>
    </xf>
    <xf numFmtId="0" fontId="25" fillId="0" borderId="21" xfId="0" applyFont="1" applyBorder="1" applyAlignment="1">
      <alignment horizontal="right" vertical="top" wrapText="1"/>
    </xf>
    <xf numFmtId="0" fontId="25" fillId="0" borderId="33" xfId="0" applyFont="1" applyBorder="1" applyAlignment="1">
      <alignment horizontal="right" vertical="top" wrapText="1"/>
    </xf>
    <xf numFmtId="0" fontId="25" fillId="0" borderId="46" xfId="0" applyFont="1" applyBorder="1" applyAlignment="1">
      <alignment horizontal="right" vertical="top" wrapText="1"/>
    </xf>
    <xf numFmtId="0" fontId="23" fillId="0" borderId="0" xfId="0" applyFont="1" applyFill="1" applyBorder="1" applyAlignment="1">
      <alignment horizontal="center" wrapText="1"/>
    </xf>
    <xf numFmtId="0" fontId="14" fillId="0" borderId="22" xfId="0" applyFont="1" applyFill="1" applyBorder="1" applyAlignment="1">
      <alignment horizontal="center" vertical="center" wrapText="1"/>
    </xf>
    <xf numFmtId="0" fontId="14" fillId="0" borderId="48" xfId="0" applyFont="1" applyFill="1" applyBorder="1" applyAlignment="1">
      <alignment horizontal="center" vertical="center" wrapText="1"/>
    </xf>
    <xf numFmtId="0" fontId="14" fillId="0" borderId="49" xfId="0" applyFont="1" applyFill="1" applyBorder="1" applyAlignment="1">
      <alignment horizontal="center" vertical="center" wrapText="1"/>
    </xf>
    <xf numFmtId="0" fontId="27" fillId="0" borderId="9" xfId="0" applyFont="1" applyFill="1" applyBorder="1" applyAlignment="1">
      <alignment horizontal="center" vertical="center"/>
    </xf>
    <xf numFmtId="0" fontId="0" fillId="0" borderId="18" xfId="0" applyBorder="1" applyAlignment="1">
      <alignment horizontal="center" wrapText="1"/>
    </xf>
    <xf numFmtId="0" fontId="0" fillId="0" borderId="0" xfId="0" applyBorder="1" applyAlignment="1">
      <alignment horizontal="center" wrapText="1"/>
    </xf>
    <xf numFmtId="0" fontId="0" fillId="0" borderId="1" xfId="0" applyBorder="1" applyAlignment="1">
      <alignment horizontal="center" wrapText="1"/>
    </xf>
    <xf numFmtId="0" fontId="14" fillId="0" borderId="18" xfId="0" applyFont="1" applyBorder="1" applyAlignment="1">
      <alignment horizontal="left" wrapText="1"/>
    </xf>
    <xf numFmtId="0" fontId="14" fillId="0" borderId="0" xfId="0" applyFont="1" applyBorder="1" applyAlignment="1">
      <alignment horizontal="left" wrapText="1"/>
    </xf>
    <xf numFmtId="0" fontId="14" fillId="0" borderId="22" xfId="0" applyFont="1" applyBorder="1" applyAlignment="1">
      <alignment horizontal="center" vertical="center" wrapText="1"/>
    </xf>
    <xf numFmtId="0" fontId="14" fillId="0" borderId="48" xfId="0" applyFont="1" applyBorder="1" applyAlignment="1">
      <alignment horizontal="center" vertical="center" wrapText="1"/>
    </xf>
    <xf numFmtId="0" fontId="14" fillId="0" borderId="49" xfId="0" applyFont="1" applyBorder="1" applyAlignment="1">
      <alignment horizontal="center" vertical="center" wrapText="1"/>
    </xf>
    <xf numFmtId="0" fontId="14" fillId="0" borderId="52" xfId="0" applyFont="1" applyBorder="1" applyAlignment="1">
      <alignment horizontal="left" wrapText="1"/>
    </xf>
    <xf numFmtId="0" fontId="14" fillId="0" borderId="6" xfId="0" applyFont="1" applyBorder="1" applyAlignment="1">
      <alignment horizontal="left" wrapText="1"/>
    </xf>
    <xf numFmtId="0" fontId="0" fillId="0" borderId="6" xfId="0" applyBorder="1" applyAlignment="1">
      <alignment horizontal="center" wrapText="1"/>
    </xf>
    <xf numFmtId="0" fontId="0" fillId="0" borderId="53" xfId="0" applyBorder="1" applyAlignment="1">
      <alignment horizontal="center" wrapText="1"/>
    </xf>
    <xf numFmtId="0" fontId="14" fillId="3" borderId="2" xfId="0" applyFont="1" applyFill="1" applyBorder="1" applyAlignment="1">
      <alignment horizontal="center" vertical="center" wrapText="1"/>
    </xf>
    <xf numFmtId="0" fontId="14" fillId="3" borderId="0" xfId="0" applyFont="1" applyFill="1" applyBorder="1" applyAlignment="1">
      <alignment horizontal="center" vertical="center" wrapText="1"/>
    </xf>
    <xf numFmtId="0" fontId="14" fillId="3" borderId="1" xfId="0" applyFont="1" applyFill="1" applyBorder="1" applyAlignment="1">
      <alignment horizontal="center" vertical="center" wrapText="1"/>
    </xf>
    <xf numFmtId="0" fontId="0" fillId="0" borderId="21" xfId="0" applyBorder="1" applyAlignment="1">
      <alignment horizontal="left" vertical="center" wrapText="1"/>
    </xf>
    <xf numFmtId="0" fontId="0" fillId="0" borderId="33" xfId="0" applyBorder="1" applyAlignment="1">
      <alignment horizontal="left" vertical="center" wrapText="1"/>
    </xf>
    <xf numFmtId="0" fontId="0" fillId="0" borderId="46" xfId="0" applyBorder="1" applyAlignment="1">
      <alignment horizontal="left" vertical="center" wrapText="1"/>
    </xf>
    <xf numFmtId="0" fontId="0" fillId="0" borderId="18" xfId="0" applyBorder="1" applyAlignment="1">
      <alignment horizontal="center" vertical="center" wrapText="1"/>
    </xf>
    <xf numFmtId="0" fontId="0" fillId="0" borderId="1" xfId="0" applyBorder="1" applyAlignment="1">
      <alignment horizontal="center" vertical="center" wrapText="1"/>
    </xf>
    <xf numFmtId="0" fontId="0" fillId="0" borderId="4" xfId="0" applyBorder="1" applyAlignment="1">
      <alignment horizontal="center" vertical="center" wrapText="1"/>
    </xf>
    <xf numFmtId="0" fontId="0" fillId="0" borderId="3" xfId="0" applyBorder="1" applyAlignment="1">
      <alignment horizontal="center" vertical="center" wrapText="1"/>
    </xf>
    <xf numFmtId="0" fontId="0" fillId="0" borderId="21" xfId="0" applyBorder="1" applyAlignment="1">
      <alignment horizontal="left" wrapText="1"/>
    </xf>
    <xf numFmtId="0" fontId="0" fillId="0" borderId="33" xfId="0" applyBorder="1" applyAlignment="1">
      <alignment horizontal="left" wrapText="1"/>
    </xf>
    <xf numFmtId="0" fontId="0" fillId="0" borderId="46" xfId="0" applyBorder="1" applyAlignment="1">
      <alignment horizontal="left" wrapText="1"/>
    </xf>
    <xf numFmtId="0" fontId="0" fillId="0" borderId="7" xfId="0" applyBorder="1" applyAlignment="1">
      <alignment horizontal="left" wrapText="1"/>
    </xf>
    <xf numFmtId="0" fontId="0" fillId="0" borderId="0" xfId="0" applyBorder="1" applyAlignment="1">
      <alignment horizontal="center" vertical="center" wrapText="1"/>
    </xf>
    <xf numFmtId="0" fontId="0" fillId="0" borderId="1" xfId="0" applyFont="1" applyBorder="1" applyAlignment="1">
      <alignment horizontal="center" vertical="center" wrapText="1"/>
    </xf>
    <xf numFmtId="0" fontId="0" fillId="0" borderId="0" xfId="0" applyFont="1" applyBorder="1" applyAlignment="1">
      <alignment horizontal="center" vertical="center" wrapText="1"/>
    </xf>
    <xf numFmtId="0" fontId="0" fillId="0" borderId="2" xfId="0" applyFont="1" applyBorder="1" applyAlignment="1">
      <alignment horizontal="center" vertical="center" wrapText="1"/>
    </xf>
    <xf numFmtId="0" fontId="0" fillId="0" borderId="3" xfId="0" applyFont="1" applyBorder="1" applyAlignment="1">
      <alignment horizontal="center" vertical="center" wrapText="1"/>
    </xf>
    <xf numFmtId="0" fontId="14" fillId="0" borderId="4" xfId="0" applyFont="1" applyBorder="1" applyAlignment="1">
      <alignment horizontal="left" wrapText="1"/>
    </xf>
    <xf numFmtId="0" fontId="14" fillId="0" borderId="2" xfId="0" applyFont="1" applyBorder="1" applyAlignment="1">
      <alignment horizontal="left" wrapText="1"/>
    </xf>
  </cellXfs>
  <cellStyles count="4">
    <cellStyle name="Comma" xfId="1" builtinId="3"/>
    <cellStyle name="Hyperlink" xfId="3" builtinId="8"/>
    <cellStyle name="Millares 2" xfId="2"/>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1143000</xdr:colOff>
      <xdr:row>4</xdr:row>
      <xdr:rowOff>333375</xdr:rowOff>
    </xdr:to>
    <xdr:pic>
      <xdr:nvPicPr>
        <xdr:cNvPr id="3096" name="Picture 1" descr="GEF logo new.jpg"/>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1143000" cy="1104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104775</xdr:colOff>
      <xdr:row>0</xdr:row>
      <xdr:rowOff>0</xdr:rowOff>
    </xdr:from>
    <xdr:to>
      <xdr:col>1</xdr:col>
      <xdr:colOff>742950</xdr:colOff>
      <xdr:row>3</xdr:row>
      <xdr:rowOff>171450</xdr:rowOff>
    </xdr:to>
    <xdr:pic>
      <xdr:nvPicPr>
        <xdr:cNvPr id="1056" name="Picture 1" descr="GEF logo new.jpg"/>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775" y="0"/>
          <a:ext cx="876300" cy="7429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28575</xdr:rowOff>
    </xdr:from>
    <xdr:to>
      <xdr:col>0</xdr:col>
      <xdr:colOff>695325</xdr:colOff>
      <xdr:row>3</xdr:row>
      <xdr:rowOff>133350</xdr:rowOff>
    </xdr:to>
    <xdr:pic>
      <xdr:nvPicPr>
        <xdr:cNvPr id="2074" name="Picture 1" descr="GEF logo new.jpg"/>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28575"/>
          <a:ext cx="695325" cy="676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352425</xdr:colOff>
      <xdr:row>4</xdr:row>
      <xdr:rowOff>190500</xdr:rowOff>
    </xdr:to>
    <xdr:pic>
      <xdr:nvPicPr>
        <xdr:cNvPr id="4120" name="Picture 1" descr="GEF logo new.jpg"/>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971550" cy="952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4.bin"/><Relationship Id="rId1" Type="http://schemas.openxmlformats.org/officeDocument/2006/relationships/hyperlink" Target="http://www.marena.gob.ni/;" TargetMode="Externa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2"/>
  <sheetViews>
    <sheetView tabSelected="1" view="pageBreakPreview" zoomScale="90" zoomScaleNormal="100" zoomScaleSheetLayoutView="90" workbookViewId="0">
      <selection activeCell="A16" sqref="A16:B16"/>
    </sheetView>
  </sheetViews>
  <sheetFormatPr defaultColWidth="9.140625" defaultRowHeight="15" x14ac:dyDescent="0.25"/>
  <cols>
    <col min="1" max="1" width="78.5703125" customWidth="1"/>
    <col min="2" max="2" width="50.42578125" style="27" customWidth="1"/>
  </cols>
  <sheetData>
    <row r="1" spans="1:2" ht="15" customHeight="1" x14ac:dyDescent="0.25">
      <c r="A1" s="140" t="s">
        <v>112</v>
      </c>
      <c r="B1" s="141"/>
    </row>
    <row r="2" spans="1:2" ht="15" customHeight="1" x14ac:dyDescent="0.25">
      <c r="A2" s="142"/>
      <c r="B2" s="143"/>
    </row>
    <row r="3" spans="1:2" ht="15" customHeight="1" x14ac:dyDescent="0.25">
      <c r="A3" s="142"/>
      <c r="B3" s="143"/>
    </row>
    <row r="4" spans="1:2" ht="15.75" customHeight="1" x14ac:dyDescent="0.25">
      <c r="A4" s="142"/>
      <c r="B4" s="143"/>
    </row>
    <row r="5" spans="1:2" ht="27.75" customHeight="1" thickBot="1" x14ac:dyDescent="0.3">
      <c r="A5" s="144"/>
      <c r="B5" s="145"/>
    </row>
    <row r="6" spans="1:2" x14ac:dyDescent="0.25">
      <c r="A6" s="148" t="s">
        <v>10</v>
      </c>
      <c r="B6" s="148"/>
    </row>
    <row r="7" spans="1:2" ht="15.75" thickBot="1" x14ac:dyDescent="0.3">
      <c r="A7" s="149"/>
      <c r="B7" s="149"/>
    </row>
    <row r="8" spans="1:2" ht="32.25" thickBot="1" x14ac:dyDescent="0.3">
      <c r="A8" s="15" t="s">
        <v>5</v>
      </c>
      <c r="B8" s="61" t="s">
        <v>355</v>
      </c>
    </row>
    <row r="9" spans="1:2" ht="16.5" thickBot="1" x14ac:dyDescent="0.3">
      <c r="A9" s="15" t="s">
        <v>6</v>
      </c>
      <c r="B9" s="28"/>
    </row>
    <row r="10" spans="1:2" ht="16.5" thickBot="1" x14ac:dyDescent="0.3">
      <c r="A10" s="23" t="s">
        <v>7</v>
      </c>
      <c r="B10" s="28" t="s">
        <v>361</v>
      </c>
    </row>
    <row r="11" spans="1:2" ht="15.75" x14ac:dyDescent="0.25">
      <c r="A11" s="16" t="s">
        <v>8</v>
      </c>
      <c r="B11" s="33"/>
    </row>
    <row r="12" spans="1:2" ht="15.75" x14ac:dyDescent="0.25">
      <c r="A12" s="17" t="s">
        <v>113</v>
      </c>
      <c r="B12" s="66">
        <v>41913</v>
      </c>
    </row>
    <row r="13" spans="1:2" ht="15.75" x14ac:dyDescent="0.25">
      <c r="A13" s="17" t="s">
        <v>114</v>
      </c>
      <c r="B13" s="29"/>
    </row>
    <row r="14" spans="1:2" ht="16.5" thickBot="1" x14ac:dyDescent="0.3">
      <c r="A14" s="18" t="s">
        <v>302</v>
      </c>
      <c r="B14" s="30"/>
    </row>
    <row r="15" spans="1:2" ht="40.5" customHeight="1" thickBot="1" x14ac:dyDescent="0.3">
      <c r="A15" s="19" t="s">
        <v>9</v>
      </c>
      <c r="B15" s="132" t="s">
        <v>420</v>
      </c>
    </row>
    <row r="16" spans="1:2" ht="31.5" customHeight="1" x14ac:dyDescent="0.25">
      <c r="A16" s="146" t="s">
        <v>339</v>
      </c>
      <c r="B16" s="147"/>
    </row>
    <row r="17" spans="1:2" ht="15.75" x14ac:dyDescent="0.25">
      <c r="A17" s="20" t="s">
        <v>23</v>
      </c>
      <c r="B17" s="29"/>
    </row>
    <row r="18" spans="1:2" ht="15.75" x14ac:dyDescent="0.25">
      <c r="A18" s="20" t="s">
        <v>303</v>
      </c>
      <c r="B18" s="29"/>
    </row>
    <row r="19" spans="1:2" ht="21" customHeight="1" x14ac:dyDescent="0.25">
      <c r="A19" s="20" t="s">
        <v>304</v>
      </c>
      <c r="B19" s="29"/>
    </row>
    <row r="20" spans="1:2" ht="15.75" x14ac:dyDescent="0.25">
      <c r="A20" s="21" t="s">
        <v>305</v>
      </c>
      <c r="B20" s="31"/>
    </row>
    <row r="21" spans="1:2" ht="15.75" x14ac:dyDescent="0.25">
      <c r="A21" s="22" t="s">
        <v>306</v>
      </c>
      <c r="B21" s="32"/>
    </row>
    <row r="22" spans="1:2" ht="20.25" customHeight="1" x14ac:dyDescent="0.25">
      <c r="A22" s="22" t="s">
        <v>24</v>
      </c>
      <c r="B22" s="62" t="s">
        <v>356</v>
      </c>
    </row>
    <row r="23" spans="1:2" x14ac:dyDescent="0.25">
      <c r="A23" s="13"/>
      <c r="B23" s="13"/>
    </row>
    <row r="24" spans="1:2" x14ac:dyDescent="0.25">
      <c r="A24" s="13"/>
      <c r="B24" s="13"/>
    </row>
    <row r="25" spans="1:2" x14ac:dyDescent="0.25">
      <c r="A25" s="13"/>
      <c r="B25" s="13"/>
    </row>
    <row r="26" spans="1:2" x14ac:dyDescent="0.25">
      <c r="A26" s="13"/>
      <c r="B26" s="13"/>
    </row>
    <row r="27" spans="1:2" x14ac:dyDescent="0.25">
      <c r="A27" s="13"/>
      <c r="B27" s="13"/>
    </row>
    <row r="28" spans="1:2" x14ac:dyDescent="0.25">
      <c r="A28" s="13"/>
      <c r="B28" s="13"/>
    </row>
    <row r="29" spans="1:2" x14ac:dyDescent="0.25">
      <c r="A29" s="13"/>
      <c r="B29" s="13"/>
    </row>
    <row r="30" spans="1:2" x14ac:dyDescent="0.25">
      <c r="A30" s="13"/>
      <c r="B30" s="13"/>
    </row>
    <row r="31" spans="1:2" x14ac:dyDescent="0.25">
      <c r="A31" s="13"/>
      <c r="B31" s="13"/>
    </row>
    <row r="32" spans="1:2" x14ac:dyDescent="0.25">
      <c r="A32" s="13"/>
      <c r="B32" s="13"/>
    </row>
    <row r="33" spans="1:2" x14ac:dyDescent="0.25">
      <c r="A33" s="13"/>
      <c r="B33" s="13"/>
    </row>
    <row r="34" spans="1:2" x14ac:dyDescent="0.25">
      <c r="A34" s="13"/>
      <c r="B34" s="13"/>
    </row>
    <row r="35" spans="1:2" x14ac:dyDescent="0.25">
      <c r="A35" s="13"/>
      <c r="B35" s="13"/>
    </row>
    <row r="36" spans="1:2" x14ac:dyDescent="0.25">
      <c r="A36" s="13"/>
      <c r="B36" s="13"/>
    </row>
    <row r="37" spans="1:2" x14ac:dyDescent="0.25">
      <c r="A37" s="13"/>
      <c r="B37" s="13"/>
    </row>
    <row r="38" spans="1:2" x14ac:dyDescent="0.25">
      <c r="A38" s="13"/>
      <c r="B38" s="13"/>
    </row>
    <row r="39" spans="1:2" x14ac:dyDescent="0.25">
      <c r="A39" s="13"/>
      <c r="B39" s="13"/>
    </row>
    <row r="40" spans="1:2" x14ac:dyDescent="0.25">
      <c r="A40" s="13"/>
      <c r="B40" s="13"/>
    </row>
    <row r="41" spans="1:2" x14ac:dyDescent="0.25">
      <c r="A41" s="13"/>
      <c r="B41" s="13"/>
    </row>
    <row r="42" spans="1:2" x14ac:dyDescent="0.25">
      <c r="A42" s="13"/>
      <c r="B42" s="13"/>
    </row>
  </sheetData>
  <dataConsolidate/>
  <mergeCells count="3">
    <mergeCell ref="A1:B5"/>
    <mergeCell ref="A16:B16"/>
    <mergeCell ref="A6:B7"/>
  </mergeCells>
  <pageMargins left="0.22" right="0.2" top="0.75" bottom="0.75" header="0.32" footer="0.3"/>
  <pageSetup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G44"/>
  <sheetViews>
    <sheetView topLeftCell="A10" workbookViewId="0">
      <selection activeCell="G33" sqref="G33:G37"/>
    </sheetView>
  </sheetViews>
  <sheetFormatPr defaultColWidth="9.140625" defaultRowHeight="15" x14ac:dyDescent="0.25"/>
  <sheetData>
    <row r="2" spans="2:2" x14ac:dyDescent="0.25">
      <c r="B2" t="s">
        <v>0</v>
      </c>
    </row>
    <row r="3" spans="2:2" x14ac:dyDescent="0.25">
      <c r="B3" t="s">
        <v>1</v>
      </c>
    </row>
    <row r="4" spans="2:2" x14ac:dyDescent="0.25">
      <c r="B4" t="s">
        <v>2</v>
      </c>
    </row>
    <row r="5" spans="2:2" x14ac:dyDescent="0.25">
      <c r="B5" t="s">
        <v>3</v>
      </c>
    </row>
    <row r="6" spans="2:2" x14ac:dyDescent="0.25">
      <c r="B6" t="s">
        <v>4</v>
      </c>
    </row>
    <row r="9" spans="2:2" x14ac:dyDescent="0.25">
      <c r="B9" t="s">
        <v>11</v>
      </c>
    </row>
    <row r="10" spans="2:2" x14ac:dyDescent="0.25">
      <c r="B10" t="s">
        <v>12</v>
      </c>
    </row>
    <row r="11" spans="2:2" x14ac:dyDescent="0.25">
      <c r="B11" t="s">
        <v>15</v>
      </c>
    </row>
    <row r="12" spans="2:2" x14ac:dyDescent="0.25">
      <c r="B12" t="s">
        <v>14</v>
      </c>
    </row>
    <row r="13" spans="2:2" x14ac:dyDescent="0.25">
      <c r="B13" t="s">
        <v>13</v>
      </c>
    </row>
    <row r="16" spans="2:2" x14ac:dyDescent="0.25">
      <c r="B16" s="1" t="s">
        <v>16</v>
      </c>
    </row>
    <row r="17" spans="2:2" x14ac:dyDescent="0.25">
      <c r="B17" t="s">
        <v>19</v>
      </c>
    </row>
    <row r="18" spans="2:2" x14ac:dyDescent="0.25">
      <c r="B18" t="s">
        <v>18</v>
      </c>
    </row>
    <row r="19" spans="2:2" x14ac:dyDescent="0.25">
      <c r="B19" t="s">
        <v>17</v>
      </c>
    </row>
    <row r="22" spans="2:2" x14ac:dyDescent="0.25">
      <c r="B22" t="s">
        <v>20</v>
      </c>
    </row>
    <row r="23" spans="2:2" x14ac:dyDescent="0.25">
      <c r="B23" t="s">
        <v>21</v>
      </c>
    </row>
    <row r="24" spans="2:2" x14ac:dyDescent="0.25">
      <c r="B24" t="s">
        <v>22</v>
      </c>
    </row>
    <row r="33" spans="2:7" x14ac:dyDescent="0.25">
      <c r="B33">
        <v>1</v>
      </c>
      <c r="G33">
        <v>1</v>
      </c>
    </row>
    <row r="34" spans="2:7" x14ac:dyDescent="0.25">
      <c r="B34">
        <v>2</v>
      </c>
      <c r="G34">
        <v>2</v>
      </c>
    </row>
    <row r="35" spans="2:7" x14ac:dyDescent="0.25">
      <c r="B35">
        <v>3</v>
      </c>
      <c r="G35">
        <v>3</v>
      </c>
    </row>
    <row r="36" spans="2:7" x14ac:dyDescent="0.25">
      <c r="B36">
        <v>4</v>
      </c>
      <c r="G36">
        <v>4</v>
      </c>
    </row>
    <row r="37" spans="2:7" x14ac:dyDescent="0.25">
      <c r="B37">
        <v>5</v>
      </c>
      <c r="G37">
        <v>5</v>
      </c>
    </row>
    <row r="40" spans="2:7" x14ac:dyDescent="0.25">
      <c r="B40" s="12" t="s">
        <v>99</v>
      </c>
    </row>
    <row r="41" spans="2:7" x14ac:dyDescent="0.25">
      <c r="B41" s="7" t="s">
        <v>27</v>
      </c>
    </row>
    <row r="42" spans="2:7" x14ac:dyDescent="0.25">
      <c r="B42" s="7" t="s">
        <v>28</v>
      </c>
    </row>
    <row r="43" spans="2:7" x14ac:dyDescent="0.25">
      <c r="B43" s="7" t="s">
        <v>29</v>
      </c>
    </row>
    <row r="44" spans="2:7" x14ac:dyDescent="0.25">
      <c r="B44" s="7" t="s">
        <v>30</v>
      </c>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03"/>
  <sheetViews>
    <sheetView view="pageBreakPreview" zoomScale="110" zoomScaleNormal="100" zoomScaleSheetLayoutView="110" workbookViewId="0">
      <selection activeCell="G9" sqref="G9"/>
    </sheetView>
  </sheetViews>
  <sheetFormatPr defaultColWidth="9.140625" defaultRowHeight="15" x14ac:dyDescent="0.25"/>
  <cols>
    <col min="1" max="1" width="3.5703125" style="68" customWidth="1"/>
    <col min="2" max="2" width="91.140625" style="68" customWidth="1"/>
    <col min="3" max="3" width="12.140625" style="119" customWidth="1"/>
    <col min="4" max="4" width="14.28515625" style="119" customWidth="1"/>
    <col min="5" max="16384" width="9.140625" style="68"/>
  </cols>
  <sheetData>
    <row r="1" spans="1:4" x14ac:dyDescent="0.25">
      <c r="A1" s="181" t="s">
        <v>25</v>
      </c>
      <c r="B1" s="182"/>
      <c r="C1" s="182"/>
      <c r="D1" s="183"/>
    </row>
    <row r="2" spans="1:4" x14ac:dyDescent="0.25">
      <c r="A2" s="184"/>
      <c r="B2" s="185"/>
      <c r="C2" s="185"/>
      <c r="D2" s="186"/>
    </row>
    <row r="3" spans="1:4" x14ac:dyDescent="0.25">
      <c r="A3" s="184"/>
      <c r="B3" s="185"/>
      <c r="C3" s="185"/>
      <c r="D3" s="186"/>
    </row>
    <row r="4" spans="1:4" ht="15.75" thickBot="1" x14ac:dyDescent="0.3">
      <c r="A4" s="187"/>
      <c r="B4" s="188"/>
      <c r="C4" s="188"/>
      <c r="D4" s="189"/>
    </row>
    <row r="5" spans="1:4" x14ac:dyDescent="0.25">
      <c r="A5" s="190" t="s">
        <v>26</v>
      </c>
      <c r="B5" s="191"/>
      <c r="C5" s="192"/>
      <c r="D5" s="193"/>
    </row>
    <row r="6" spans="1:4" s="95" customFormat="1" ht="21" customHeight="1" x14ac:dyDescent="0.25">
      <c r="A6" s="92" t="s">
        <v>284</v>
      </c>
      <c r="B6" s="93" t="s">
        <v>312</v>
      </c>
      <c r="C6" s="94" t="s">
        <v>30</v>
      </c>
      <c r="D6" s="83" t="s">
        <v>349</v>
      </c>
    </row>
    <row r="7" spans="1:4" ht="20.25" customHeight="1" x14ac:dyDescent="0.25">
      <c r="A7" s="96" t="s">
        <v>115</v>
      </c>
      <c r="B7" s="199" t="s">
        <v>364</v>
      </c>
      <c r="C7" s="200"/>
      <c r="D7" s="201"/>
    </row>
    <row r="8" spans="1:4" ht="13.5" customHeight="1" x14ac:dyDescent="0.25">
      <c r="A8" s="72"/>
      <c r="B8" s="69" t="s">
        <v>35</v>
      </c>
      <c r="C8" s="137">
        <f>115704.38*0.25</f>
        <v>28926.095000000001</v>
      </c>
      <c r="D8" s="84" t="s">
        <v>116</v>
      </c>
    </row>
    <row r="9" spans="1:4" x14ac:dyDescent="0.25">
      <c r="A9" s="72"/>
      <c r="B9" s="70" t="s">
        <v>31</v>
      </c>
      <c r="C9" s="137">
        <f>115704.38*0.75</f>
        <v>86778.285000000003</v>
      </c>
      <c r="D9" s="84" t="s">
        <v>116</v>
      </c>
    </row>
    <row r="10" spans="1:4" x14ac:dyDescent="0.25">
      <c r="A10" s="72"/>
      <c r="B10" s="70" t="s">
        <v>32</v>
      </c>
      <c r="C10" s="138"/>
      <c r="D10" s="84" t="s">
        <v>116</v>
      </c>
    </row>
    <row r="11" spans="1:4" ht="15.75" customHeight="1" x14ac:dyDescent="0.25">
      <c r="A11" s="72"/>
      <c r="B11" s="70" t="s">
        <v>33</v>
      </c>
      <c r="C11" s="137">
        <f>52864.52-5030-6533</f>
        <v>41301.519999999997</v>
      </c>
      <c r="D11" s="84" t="s">
        <v>116</v>
      </c>
    </row>
    <row r="12" spans="1:4" x14ac:dyDescent="0.25">
      <c r="A12" s="72"/>
      <c r="B12" s="70" t="s">
        <v>34</v>
      </c>
      <c r="C12" s="49"/>
      <c r="D12" s="84" t="s">
        <v>116</v>
      </c>
    </row>
    <row r="13" spans="1:4" ht="20.25" customHeight="1" x14ac:dyDescent="0.25">
      <c r="A13" s="96" t="s">
        <v>117</v>
      </c>
      <c r="B13" s="199" t="s">
        <v>313</v>
      </c>
      <c r="C13" s="200"/>
      <c r="D13" s="201"/>
    </row>
    <row r="14" spans="1:4" x14ac:dyDescent="0.25">
      <c r="A14" s="73"/>
      <c r="B14" s="69" t="s">
        <v>266</v>
      </c>
      <c r="C14" s="137">
        <f>115704.38*0.25</f>
        <v>28926.095000000001</v>
      </c>
      <c r="D14" s="84" t="s">
        <v>116</v>
      </c>
    </row>
    <row r="15" spans="1:4" x14ac:dyDescent="0.25">
      <c r="A15" s="73"/>
      <c r="B15" s="69" t="s">
        <v>269</v>
      </c>
      <c r="C15" s="137">
        <f>115704.38*0.75</f>
        <v>86778.285000000003</v>
      </c>
      <c r="D15" s="84" t="s">
        <v>116</v>
      </c>
    </row>
    <row r="16" spans="1:4" x14ac:dyDescent="0.25">
      <c r="A16" s="73"/>
      <c r="B16" s="69" t="s">
        <v>267</v>
      </c>
      <c r="C16" s="67">
        <v>15301.5</v>
      </c>
      <c r="D16" s="84" t="s">
        <v>116</v>
      </c>
    </row>
    <row r="17" spans="1:4" x14ac:dyDescent="0.25">
      <c r="A17" s="73"/>
      <c r="B17" s="69" t="s">
        <v>271</v>
      </c>
      <c r="C17" s="67">
        <f>2000/2</f>
        <v>1000</v>
      </c>
      <c r="D17" s="84" t="s">
        <v>116</v>
      </c>
    </row>
    <row r="18" spans="1:4" x14ac:dyDescent="0.25">
      <c r="A18" s="73"/>
      <c r="B18" s="69" t="s">
        <v>268</v>
      </c>
      <c r="C18" s="48"/>
      <c r="D18" s="84" t="s">
        <v>116</v>
      </c>
    </row>
    <row r="19" spans="1:4" ht="16.5" customHeight="1" x14ac:dyDescent="0.25">
      <c r="A19" s="73"/>
      <c r="B19" s="69" t="s">
        <v>272</v>
      </c>
      <c r="C19" s="67"/>
      <c r="D19" s="84" t="s">
        <v>116</v>
      </c>
    </row>
    <row r="20" spans="1:4" ht="17.25" customHeight="1" x14ac:dyDescent="0.25">
      <c r="A20" s="73"/>
      <c r="B20" s="69" t="s">
        <v>270</v>
      </c>
      <c r="C20" s="67">
        <v>25000</v>
      </c>
      <c r="D20" s="84" t="s">
        <v>116</v>
      </c>
    </row>
    <row r="21" spans="1:4" ht="31.5" customHeight="1" x14ac:dyDescent="0.25">
      <c r="A21" s="97" t="s">
        <v>118</v>
      </c>
      <c r="B21" s="199" t="s">
        <v>314</v>
      </c>
      <c r="C21" s="200"/>
      <c r="D21" s="201"/>
    </row>
    <row r="22" spans="1:4" x14ac:dyDescent="0.25">
      <c r="A22" s="73"/>
      <c r="B22" s="71" t="s">
        <v>36</v>
      </c>
      <c r="C22" s="125">
        <f>C14+C15</f>
        <v>115704.38</v>
      </c>
      <c r="D22" s="84" t="s">
        <v>116</v>
      </c>
    </row>
    <row r="23" spans="1:4" x14ac:dyDescent="0.25">
      <c r="A23" s="73"/>
      <c r="B23" s="71" t="s">
        <v>37</v>
      </c>
      <c r="C23" s="50"/>
      <c r="D23" s="84" t="s">
        <v>116</v>
      </c>
    </row>
    <row r="24" spans="1:4" x14ac:dyDescent="0.25">
      <c r="A24" s="73"/>
      <c r="B24" s="71" t="s">
        <v>38</v>
      </c>
      <c r="C24" s="50"/>
      <c r="D24" s="84" t="s">
        <v>116</v>
      </c>
    </row>
    <row r="25" spans="1:4" x14ac:dyDescent="0.25">
      <c r="A25" s="202" t="s">
        <v>39</v>
      </c>
      <c r="B25" s="203"/>
      <c r="C25" s="203"/>
      <c r="D25" s="204"/>
    </row>
    <row r="26" spans="1:4" ht="18.75" customHeight="1" x14ac:dyDescent="0.25">
      <c r="A26" s="97" t="s">
        <v>119</v>
      </c>
      <c r="B26" s="158" t="s">
        <v>343</v>
      </c>
      <c r="C26" s="166"/>
      <c r="D26" s="159"/>
    </row>
    <row r="27" spans="1:4" ht="14.25" customHeight="1" x14ac:dyDescent="0.25">
      <c r="A27" s="73"/>
      <c r="B27" s="90" t="s">
        <v>106</v>
      </c>
      <c r="C27" s="98" t="s">
        <v>421</v>
      </c>
      <c r="D27" s="84" t="s">
        <v>122</v>
      </c>
    </row>
    <row r="28" spans="1:4" ht="14.25" customHeight="1" x14ac:dyDescent="0.25">
      <c r="A28" s="73"/>
      <c r="B28" s="90" t="s">
        <v>107</v>
      </c>
      <c r="C28" s="98" t="s">
        <v>421</v>
      </c>
      <c r="D28" s="84" t="s">
        <v>122</v>
      </c>
    </row>
    <row r="29" spans="1:4" ht="16.5" customHeight="1" x14ac:dyDescent="0.25">
      <c r="A29" s="97" t="s">
        <v>121</v>
      </c>
      <c r="B29" s="166" t="s">
        <v>120</v>
      </c>
      <c r="C29" s="194"/>
      <c r="D29" s="195"/>
    </row>
    <row r="30" spans="1:4" ht="17.25" customHeight="1" x14ac:dyDescent="0.25">
      <c r="A30" s="73"/>
      <c r="B30" s="90" t="s">
        <v>106</v>
      </c>
      <c r="C30" s="98" t="s">
        <v>421</v>
      </c>
      <c r="D30" s="84" t="s">
        <v>122</v>
      </c>
    </row>
    <row r="31" spans="1:4" ht="15" customHeight="1" x14ac:dyDescent="0.25">
      <c r="A31" s="73"/>
      <c r="B31" s="90" t="s">
        <v>107</v>
      </c>
      <c r="C31" s="98" t="s">
        <v>421</v>
      </c>
      <c r="D31" s="84" t="s">
        <v>122</v>
      </c>
    </row>
    <row r="32" spans="1:4" ht="18" customHeight="1" x14ac:dyDescent="0.25">
      <c r="A32" s="97" t="s">
        <v>123</v>
      </c>
      <c r="B32" s="196" t="s">
        <v>124</v>
      </c>
      <c r="C32" s="197"/>
      <c r="D32" s="198"/>
    </row>
    <row r="33" spans="1:4" s="100" customFormat="1" ht="16.5" customHeight="1" x14ac:dyDescent="0.25">
      <c r="A33" s="73"/>
      <c r="B33" s="99" t="s">
        <v>106</v>
      </c>
      <c r="C33" s="98" t="s">
        <v>421</v>
      </c>
      <c r="D33" s="84" t="s">
        <v>122</v>
      </c>
    </row>
    <row r="34" spans="1:4" s="100" customFormat="1" x14ac:dyDescent="0.25">
      <c r="A34" s="75"/>
      <c r="B34" s="99" t="s">
        <v>107</v>
      </c>
      <c r="C34" s="98" t="s">
        <v>421</v>
      </c>
      <c r="D34" s="84" t="s">
        <v>122</v>
      </c>
    </row>
    <row r="35" spans="1:4" ht="23.25" customHeight="1" x14ac:dyDescent="0.25">
      <c r="A35" s="97" t="s">
        <v>125</v>
      </c>
      <c r="B35" s="166" t="s">
        <v>126</v>
      </c>
      <c r="C35" s="194"/>
      <c r="D35" s="195"/>
    </row>
    <row r="36" spans="1:4" ht="15" customHeight="1" x14ac:dyDescent="0.25">
      <c r="A36" s="73"/>
      <c r="B36" s="90" t="s">
        <v>357</v>
      </c>
      <c r="C36" s="50">
        <v>0.377</v>
      </c>
      <c r="D36" s="84" t="s">
        <v>259</v>
      </c>
    </row>
    <row r="37" spans="1:4" ht="16.5" customHeight="1" x14ac:dyDescent="0.25">
      <c r="A37" s="73"/>
      <c r="B37" s="90" t="s">
        <v>358</v>
      </c>
      <c r="C37" s="50">
        <v>1.21</v>
      </c>
      <c r="D37" s="84" t="s">
        <v>122</v>
      </c>
    </row>
    <row r="38" spans="1:4" ht="24" customHeight="1" thickBot="1" x14ac:dyDescent="0.3">
      <c r="A38" s="97" t="s">
        <v>127</v>
      </c>
      <c r="B38" s="101" t="s">
        <v>289</v>
      </c>
      <c r="C38" s="102" t="s">
        <v>362</v>
      </c>
      <c r="D38" s="84" t="s">
        <v>134</v>
      </c>
    </row>
    <row r="39" spans="1:4" x14ac:dyDescent="0.25">
      <c r="A39" s="76" t="s">
        <v>40</v>
      </c>
      <c r="B39" s="74"/>
      <c r="C39" s="74"/>
      <c r="D39" s="82"/>
    </row>
    <row r="40" spans="1:4" ht="30" customHeight="1" x14ac:dyDescent="0.25">
      <c r="A40" s="73" t="s">
        <v>128</v>
      </c>
      <c r="B40" s="209" t="s">
        <v>311</v>
      </c>
      <c r="C40" s="210"/>
      <c r="D40" s="211"/>
    </row>
    <row r="41" spans="1:4" ht="18.75" customHeight="1" x14ac:dyDescent="0.25">
      <c r="A41" s="73"/>
      <c r="B41" s="81" t="s">
        <v>35</v>
      </c>
      <c r="C41" s="63">
        <f>115704.38*0.25</f>
        <v>28926.095000000001</v>
      </c>
      <c r="D41" s="83" t="s">
        <v>116</v>
      </c>
    </row>
    <row r="42" spans="1:4" ht="15.75" customHeight="1" x14ac:dyDescent="0.25">
      <c r="A42" s="73"/>
      <c r="B42" s="81" t="s">
        <v>31</v>
      </c>
      <c r="C42" s="63">
        <f>115704.38*0.75</f>
        <v>86778.285000000003</v>
      </c>
      <c r="D42" s="83" t="s">
        <v>116</v>
      </c>
    </row>
    <row r="43" spans="1:4" ht="15.75" customHeight="1" x14ac:dyDescent="0.25">
      <c r="A43" s="73"/>
      <c r="B43" s="81" t="s">
        <v>32</v>
      </c>
      <c r="C43" s="51"/>
      <c r="D43" s="83" t="s">
        <v>116</v>
      </c>
    </row>
    <row r="44" spans="1:4" x14ac:dyDescent="0.25">
      <c r="A44" s="73"/>
      <c r="B44" s="81" t="s">
        <v>33</v>
      </c>
      <c r="C44" s="63">
        <f>52864.52-5030-6533</f>
        <v>41301.519999999997</v>
      </c>
      <c r="D44" s="83" t="s">
        <v>116</v>
      </c>
    </row>
    <row r="45" spans="1:4" x14ac:dyDescent="0.25">
      <c r="A45" s="73"/>
      <c r="B45" s="81" t="s">
        <v>34</v>
      </c>
      <c r="C45" s="139"/>
      <c r="D45" s="83" t="s">
        <v>116</v>
      </c>
    </row>
    <row r="46" spans="1:4" ht="33.75" customHeight="1" x14ac:dyDescent="0.25">
      <c r="A46" s="97" t="s">
        <v>129</v>
      </c>
      <c r="B46" s="174" t="s">
        <v>365</v>
      </c>
      <c r="C46" s="175"/>
      <c r="D46" s="176"/>
    </row>
    <row r="47" spans="1:4" x14ac:dyDescent="0.25">
      <c r="A47" s="73"/>
      <c r="B47" s="70" t="s">
        <v>366</v>
      </c>
      <c r="C47" s="52" t="s">
        <v>356</v>
      </c>
      <c r="D47" s="205"/>
    </row>
    <row r="48" spans="1:4" x14ac:dyDescent="0.25">
      <c r="A48" s="73"/>
      <c r="B48" s="103" t="s">
        <v>367</v>
      </c>
      <c r="C48" s="52" t="s">
        <v>356</v>
      </c>
      <c r="D48" s="206"/>
    </row>
    <row r="49" spans="1:5" x14ac:dyDescent="0.25">
      <c r="A49" s="73"/>
      <c r="B49" s="103" t="s">
        <v>368</v>
      </c>
      <c r="C49" s="52" t="s">
        <v>356</v>
      </c>
      <c r="D49" s="207"/>
      <c r="E49" s="104"/>
    </row>
    <row r="50" spans="1:5" x14ac:dyDescent="0.25">
      <c r="A50" s="77"/>
      <c r="B50" s="103" t="s">
        <v>369</v>
      </c>
      <c r="C50" s="105">
        <v>8.17</v>
      </c>
      <c r="D50" s="83" t="s">
        <v>288</v>
      </c>
    </row>
    <row r="51" spans="1:5" x14ac:dyDescent="0.25">
      <c r="A51" s="73"/>
      <c r="B51" s="103" t="s">
        <v>370</v>
      </c>
      <c r="C51" s="106"/>
      <c r="D51" s="85"/>
    </row>
    <row r="52" spans="1:5" x14ac:dyDescent="0.25">
      <c r="A52" s="73"/>
      <c r="B52" s="103" t="s">
        <v>371</v>
      </c>
      <c r="C52" s="48"/>
      <c r="D52" s="83" t="s">
        <v>287</v>
      </c>
    </row>
    <row r="53" spans="1:5" ht="15.75" customHeight="1" x14ac:dyDescent="0.25">
      <c r="A53" s="73"/>
      <c r="B53" s="103" t="s">
        <v>372</v>
      </c>
      <c r="C53" s="48"/>
      <c r="D53" s="83" t="s">
        <v>287</v>
      </c>
    </row>
    <row r="54" spans="1:5" x14ac:dyDescent="0.25">
      <c r="A54" s="73"/>
      <c r="B54" s="103" t="s">
        <v>373</v>
      </c>
      <c r="C54" s="48"/>
      <c r="D54" s="83" t="s">
        <v>307</v>
      </c>
    </row>
    <row r="55" spans="1:5" x14ac:dyDescent="0.25">
      <c r="A55" s="73"/>
      <c r="B55" s="103" t="s">
        <v>374</v>
      </c>
      <c r="C55" s="51"/>
      <c r="D55" s="83" t="s">
        <v>310</v>
      </c>
    </row>
    <row r="56" spans="1:5" x14ac:dyDescent="0.25">
      <c r="A56" s="73"/>
      <c r="B56" s="103" t="s">
        <v>375</v>
      </c>
      <c r="C56" s="51"/>
      <c r="D56" s="170"/>
    </row>
    <row r="57" spans="1:5" x14ac:dyDescent="0.25">
      <c r="A57" s="73"/>
      <c r="B57" s="103" t="s">
        <v>376</v>
      </c>
      <c r="C57" s="51"/>
      <c r="D57" s="208"/>
    </row>
    <row r="58" spans="1:5" x14ac:dyDescent="0.25">
      <c r="A58" s="73"/>
      <c r="B58" s="103" t="s">
        <v>377</v>
      </c>
      <c r="C58" s="51"/>
      <c r="D58" s="208"/>
    </row>
    <row r="59" spans="1:5" x14ac:dyDescent="0.25">
      <c r="A59" s="73"/>
      <c r="B59" s="103" t="s">
        <v>378</v>
      </c>
      <c r="C59" s="51"/>
      <c r="D59" s="208"/>
    </row>
    <row r="60" spans="1:5" x14ac:dyDescent="0.25">
      <c r="A60" s="73"/>
      <c r="B60" s="103" t="s">
        <v>338</v>
      </c>
      <c r="C60" s="51"/>
      <c r="D60" s="208"/>
    </row>
    <row r="61" spans="1:5" x14ac:dyDescent="0.25">
      <c r="A61" s="73"/>
      <c r="B61" s="107" t="s">
        <v>308</v>
      </c>
      <c r="C61" s="52" t="s">
        <v>356</v>
      </c>
      <c r="D61" s="208"/>
    </row>
    <row r="62" spans="1:5" x14ac:dyDescent="0.25">
      <c r="A62" s="73"/>
      <c r="B62" s="108" t="s">
        <v>309</v>
      </c>
      <c r="C62" s="51"/>
      <c r="D62" s="171"/>
    </row>
    <row r="63" spans="1:5" ht="33" customHeight="1" x14ac:dyDescent="0.25">
      <c r="A63" s="96" t="s">
        <v>130</v>
      </c>
      <c r="B63" s="174" t="s">
        <v>379</v>
      </c>
      <c r="C63" s="175"/>
      <c r="D63" s="176"/>
    </row>
    <row r="64" spans="1:5" x14ac:dyDescent="0.25">
      <c r="A64" s="73"/>
      <c r="B64" s="158" t="s">
        <v>41</v>
      </c>
      <c r="C64" s="166"/>
      <c r="D64" s="159"/>
    </row>
    <row r="65" spans="1:4" ht="17.25" customHeight="1" x14ac:dyDescent="0.25">
      <c r="A65" s="73"/>
      <c r="B65" s="69" t="s">
        <v>135</v>
      </c>
      <c r="C65" s="52" t="s">
        <v>356</v>
      </c>
      <c r="D65" s="167" t="s">
        <v>350</v>
      </c>
    </row>
    <row r="66" spans="1:4" x14ac:dyDescent="0.25">
      <c r="A66" s="73"/>
      <c r="B66" s="69" t="s">
        <v>136</v>
      </c>
      <c r="C66" s="52" t="s">
        <v>356</v>
      </c>
      <c r="D66" s="172"/>
    </row>
    <row r="67" spans="1:4" x14ac:dyDescent="0.25">
      <c r="A67" s="73"/>
      <c r="B67" s="69" t="s">
        <v>137</v>
      </c>
      <c r="C67" s="52"/>
      <c r="D67" s="172"/>
    </row>
    <row r="68" spans="1:4" x14ac:dyDescent="0.25">
      <c r="A68" s="73"/>
      <c r="B68" s="69" t="s">
        <v>138</v>
      </c>
      <c r="C68" s="52" t="s">
        <v>356</v>
      </c>
      <c r="D68" s="172"/>
    </row>
    <row r="69" spans="1:4" x14ac:dyDescent="0.25">
      <c r="A69" s="73"/>
      <c r="B69" s="69" t="s">
        <v>315</v>
      </c>
      <c r="C69" s="52"/>
      <c r="D69" s="173"/>
    </row>
    <row r="70" spans="1:4" x14ac:dyDescent="0.25">
      <c r="A70" s="73"/>
      <c r="B70" s="158" t="s">
        <v>42</v>
      </c>
      <c r="C70" s="166"/>
      <c r="D70" s="159"/>
    </row>
    <row r="71" spans="1:4" x14ac:dyDescent="0.25">
      <c r="A71" s="73"/>
      <c r="B71" s="69" t="s">
        <v>139</v>
      </c>
      <c r="C71" s="52"/>
      <c r="D71" s="167" t="s">
        <v>350</v>
      </c>
    </row>
    <row r="72" spans="1:4" ht="29.25" customHeight="1" x14ac:dyDescent="0.25">
      <c r="A72" s="73"/>
      <c r="B72" s="69" t="s">
        <v>140</v>
      </c>
      <c r="C72" s="52" t="s">
        <v>356</v>
      </c>
      <c r="D72" s="172"/>
    </row>
    <row r="73" spans="1:4" x14ac:dyDescent="0.25">
      <c r="A73" s="73"/>
      <c r="B73" s="69" t="s">
        <v>141</v>
      </c>
      <c r="C73" s="52" t="s">
        <v>356</v>
      </c>
      <c r="D73" s="172"/>
    </row>
    <row r="74" spans="1:4" ht="18" customHeight="1" x14ac:dyDescent="0.25">
      <c r="A74" s="73"/>
      <c r="B74" s="69" t="s">
        <v>142</v>
      </c>
      <c r="C74" s="52"/>
      <c r="D74" s="172"/>
    </row>
    <row r="75" spans="1:4" x14ac:dyDescent="0.25">
      <c r="A75" s="73"/>
      <c r="B75" s="69" t="s">
        <v>143</v>
      </c>
      <c r="C75" s="52"/>
      <c r="D75" s="172"/>
    </row>
    <row r="76" spans="1:4" x14ac:dyDescent="0.25">
      <c r="A76" s="73"/>
      <c r="B76" s="69" t="s">
        <v>144</v>
      </c>
      <c r="C76" s="52"/>
      <c r="D76" s="172"/>
    </row>
    <row r="77" spans="1:4" x14ac:dyDescent="0.25">
      <c r="A77" s="73"/>
      <c r="B77" s="69" t="s">
        <v>145</v>
      </c>
      <c r="C77" s="52"/>
      <c r="D77" s="172"/>
    </row>
    <row r="78" spans="1:4" x14ac:dyDescent="0.25">
      <c r="A78" s="73"/>
      <c r="B78" s="69" t="s">
        <v>146</v>
      </c>
      <c r="C78" s="52"/>
      <c r="D78" s="172"/>
    </row>
    <row r="79" spans="1:4" x14ac:dyDescent="0.25">
      <c r="A79" s="73"/>
      <c r="B79" s="69" t="s">
        <v>316</v>
      </c>
      <c r="C79" s="52"/>
      <c r="D79" s="173"/>
    </row>
    <row r="80" spans="1:4" x14ac:dyDescent="0.25">
      <c r="A80" s="73"/>
      <c r="B80" s="158" t="s">
        <v>43</v>
      </c>
      <c r="C80" s="166"/>
      <c r="D80" s="159"/>
    </row>
    <row r="81" spans="1:4" x14ac:dyDescent="0.25">
      <c r="A81" s="73"/>
      <c r="B81" s="69" t="s">
        <v>147</v>
      </c>
      <c r="C81" s="52"/>
      <c r="D81" s="167" t="s">
        <v>350</v>
      </c>
    </row>
    <row r="82" spans="1:4" x14ac:dyDescent="0.25">
      <c r="A82" s="73"/>
      <c r="B82" s="69" t="s">
        <v>148</v>
      </c>
      <c r="C82" s="52"/>
      <c r="D82" s="168"/>
    </row>
    <row r="83" spans="1:4" ht="17.25" customHeight="1" x14ac:dyDescent="0.25">
      <c r="A83" s="73"/>
      <c r="B83" s="69" t="s">
        <v>149</v>
      </c>
      <c r="C83" s="52" t="s">
        <v>356</v>
      </c>
      <c r="D83" s="168"/>
    </row>
    <row r="84" spans="1:4" x14ac:dyDescent="0.25">
      <c r="A84" s="73"/>
      <c r="B84" s="69" t="s">
        <v>150</v>
      </c>
      <c r="C84" s="52" t="s">
        <v>356</v>
      </c>
      <c r="D84" s="168"/>
    </row>
    <row r="85" spans="1:4" x14ac:dyDescent="0.25">
      <c r="A85" s="73"/>
      <c r="B85" s="69" t="s">
        <v>151</v>
      </c>
      <c r="C85" s="52"/>
      <c r="D85" s="168"/>
    </row>
    <row r="86" spans="1:4" x14ac:dyDescent="0.25">
      <c r="A86" s="73"/>
      <c r="B86" s="69" t="s">
        <v>317</v>
      </c>
      <c r="C86" s="52"/>
      <c r="D86" s="169"/>
    </row>
    <row r="87" spans="1:4" x14ac:dyDescent="0.25">
      <c r="A87" s="73"/>
      <c r="B87" s="158" t="s">
        <v>44</v>
      </c>
      <c r="C87" s="166"/>
      <c r="D87" s="159"/>
    </row>
    <row r="88" spans="1:4" x14ac:dyDescent="0.25">
      <c r="A88" s="73"/>
      <c r="B88" s="69" t="s">
        <v>152</v>
      </c>
      <c r="C88" s="52" t="s">
        <v>356</v>
      </c>
      <c r="D88" s="167" t="s">
        <v>350</v>
      </c>
    </row>
    <row r="89" spans="1:4" x14ac:dyDescent="0.25">
      <c r="A89" s="73"/>
      <c r="B89" s="69" t="s">
        <v>153</v>
      </c>
      <c r="C89" s="52"/>
      <c r="D89" s="168"/>
    </row>
    <row r="90" spans="1:4" x14ac:dyDescent="0.25">
      <c r="A90" s="73"/>
      <c r="B90" s="69" t="s">
        <v>318</v>
      </c>
      <c r="C90" s="52"/>
      <c r="D90" s="169"/>
    </row>
    <row r="91" spans="1:4" x14ac:dyDescent="0.25">
      <c r="A91" s="73"/>
      <c r="B91" s="158" t="s">
        <v>45</v>
      </c>
      <c r="C91" s="166"/>
      <c r="D91" s="159"/>
    </row>
    <row r="92" spans="1:4" x14ac:dyDescent="0.25">
      <c r="A92" s="73"/>
      <c r="B92" s="69" t="s">
        <v>154</v>
      </c>
      <c r="C92" s="52"/>
      <c r="D92" s="167" t="s">
        <v>350</v>
      </c>
    </row>
    <row r="93" spans="1:4" x14ac:dyDescent="0.25">
      <c r="A93" s="73"/>
      <c r="B93" s="69" t="s">
        <v>155</v>
      </c>
      <c r="C93" s="52"/>
      <c r="D93" s="168"/>
    </row>
    <row r="94" spans="1:4" x14ac:dyDescent="0.25">
      <c r="A94" s="73"/>
      <c r="B94" s="69" t="s">
        <v>156</v>
      </c>
      <c r="C94" s="52" t="s">
        <v>356</v>
      </c>
      <c r="D94" s="168"/>
    </row>
    <row r="95" spans="1:4" x14ac:dyDescent="0.25">
      <c r="A95" s="73"/>
      <c r="B95" s="69" t="s">
        <v>157</v>
      </c>
      <c r="C95" s="52" t="s">
        <v>356</v>
      </c>
      <c r="D95" s="168"/>
    </row>
    <row r="96" spans="1:4" x14ac:dyDescent="0.25">
      <c r="A96" s="73"/>
      <c r="B96" s="69" t="s">
        <v>158</v>
      </c>
      <c r="C96" s="52"/>
      <c r="D96" s="168"/>
    </row>
    <row r="97" spans="1:4" x14ac:dyDescent="0.25">
      <c r="A97" s="73"/>
      <c r="B97" s="69" t="s">
        <v>319</v>
      </c>
      <c r="C97" s="52"/>
      <c r="D97" s="169"/>
    </row>
    <row r="98" spans="1:4" x14ac:dyDescent="0.25">
      <c r="A98" s="73"/>
      <c r="B98" s="158" t="s">
        <v>46</v>
      </c>
      <c r="C98" s="166"/>
      <c r="D98" s="159"/>
    </row>
    <row r="99" spans="1:4" x14ac:dyDescent="0.25">
      <c r="A99" s="73"/>
      <c r="B99" s="70" t="s">
        <v>159</v>
      </c>
      <c r="C99" s="109"/>
      <c r="D99" s="167" t="s">
        <v>350</v>
      </c>
    </row>
    <row r="100" spans="1:4" x14ac:dyDescent="0.25">
      <c r="A100" s="73"/>
      <c r="B100" s="70" t="s">
        <v>160</v>
      </c>
      <c r="C100" s="109"/>
      <c r="D100" s="168"/>
    </row>
    <row r="101" spans="1:4" x14ac:dyDescent="0.25">
      <c r="A101" s="73"/>
      <c r="B101" s="70" t="s">
        <v>161</v>
      </c>
      <c r="C101" s="109"/>
      <c r="D101" s="168"/>
    </row>
    <row r="102" spans="1:4" x14ac:dyDescent="0.25">
      <c r="A102" s="73"/>
      <c r="B102" s="70" t="s">
        <v>359</v>
      </c>
      <c r="C102" s="109" t="s">
        <v>356</v>
      </c>
      <c r="D102" s="169"/>
    </row>
    <row r="103" spans="1:4" x14ac:dyDescent="0.25">
      <c r="A103" s="73"/>
      <c r="B103" s="158" t="s">
        <v>47</v>
      </c>
      <c r="C103" s="166"/>
      <c r="D103" s="159"/>
    </row>
    <row r="104" spans="1:4" x14ac:dyDescent="0.25">
      <c r="A104" s="73"/>
      <c r="B104" s="70" t="s">
        <v>162</v>
      </c>
      <c r="C104" s="109"/>
      <c r="D104" s="167" t="s">
        <v>350</v>
      </c>
    </row>
    <row r="105" spans="1:4" x14ac:dyDescent="0.25">
      <c r="A105" s="73"/>
      <c r="B105" s="70" t="s">
        <v>163</v>
      </c>
      <c r="C105" s="109"/>
      <c r="D105" s="172"/>
    </row>
    <row r="106" spans="1:4" x14ac:dyDescent="0.25">
      <c r="A106" s="73"/>
      <c r="B106" s="70" t="s">
        <v>320</v>
      </c>
      <c r="C106" s="109"/>
      <c r="D106" s="173"/>
    </row>
    <row r="107" spans="1:4" x14ac:dyDescent="0.25">
      <c r="A107" s="73"/>
      <c r="B107" s="158" t="s">
        <v>48</v>
      </c>
      <c r="C107" s="166"/>
      <c r="D107" s="159"/>
    </row>
    <row r="108" spans="1:4" x14ac:dyDescent="0.25">
      <c r="A108" s="73"/>
      <c r="B108" s="70" t="s">
        <v>164</v>
      </c>
      <c r="C108" s="109"/>
      <c r="D108" s="167" t="s">
        <v>350</v>
      </c>
    </row>
    <row r="109" spans="1:4" x14ac:dyDescent="0.25">
      <c r="A109" s="73"/>
      <c r="B109" s="70" t="s">
        <v>165</v>
      </c>
      <c r="C109" s="109"/>
      <c r="D109" s="168"/>
    </row>
    <row r="110" spans="1:4" x14ac:dyDescent="0.25">
      <c r="A110" s="73"/>
      <c r="B110" s="70" t="s">
        <v>166</v>
      </c>
      <c r="C110" s="109"/>
      <c r="D110" s="168"/>
    </row>
    <row r="111" spans="1:4" x14ac:dyDescent="0.25">
      <c r="A111" s="73"/>
      <c r="B111" s="69" t="s">
        <v>167</v>
      </c>
      <c r="C111" s="52"/>
      <c r="D111" s="168"/>
    </row>
    <row r="112" spans="1:4" x14ac:dyDescent="0.25">
      <c r="A112" s="73"/>
      <c r="B112" s="70" t="s">
        <v>321</v>
      </c>
      <c r="C112" s="109"/>
      <c r="D112" s="169"/>
    </row>
    <row r="113" spans="1:4" x14ac:dyDescent="0.25">
      <c r="A113" s="73"/>
      <c r="B113" s="158" t="s">
        <v>49</v>
      </c>
      <c r="C113" s="166"/>
      <c r="D113" s="159"/>
    </row>
    <row r="114" spans="1:4" x14ac:dyDescent="0.25">
      <c r="A114" s="73"/>
      <c r="B114" s="69" t="s">
        <v>228</v>
      </c>
      <c r="C114" s="52"/>
      <c r="D114" s="167" t="s">
        <v>350</v>
      </c>
    </row>
    <row r="115" spans="1:4" x14ac:dyDescent="0.25">
      <c r="A115" s="73"/>
      <c r="B115" s="69" t="s">
        <v>227</v>
      </c>
      <c r="C115" s="52"/>
      <c r="D115" s="168"/>
    </row>
    <row r="116" spans="1:4" x14ac:dyDescent="0.25">
      <c r="A116" s="73"/>
      <c r="B116" s="69" t="s">
        <v>322</v>
      </c>
      <c r="C116" s="52"/>
      <c r="D116" s="169"/>
    </row>
    <row r="117" spans="1:4" x14ac:dyDescent="0.25">
      <c r="A117" s="73"/>
      <c r="B117" s="158" t="s">
        <v>50</v>
      </c>
      <c r="C117" s="166"/>
      <c r="D117" s="159"/>
    </row>
    <row r="118" spans="1:4" x14ac:dyDescent="0.25">
      <c r="A118" s="73"/>
      <c r="B118" s="69" t="s">
        <v>229</v>
      </c>
      <c r="C118" s="52"/>
      <c r="D118" s="170"/>
    </row>
    <row r="119" spans="1:4" x14ac:dyDescent="0.25">
      <c r="A119" s="73"/>
      <c r="B119" s="69" t="s">
        <v>323</v>
      </c>
      <c r="C119" s="52"/>
      <c r="D119" s="171"/>
    </row>
    <row r="120" spans="1:4" x14ac:dyDescent="0.25">
      <c r="A120" s="73"/>
      <c r="B120" s="158" t="s">
        <v>51</v>
      </c>
      <c r="C120" s="166"/>
      <c r="D120" s="159"/>
    </row>
    <row r="121" spans="1:4" x14ac:dyDescent="0.25">
      <c r="A121" s="73"/>
      <c r="B121" s="69" t="s">
        <v>230</v>
      </c>
      <c r="C121" s="52"/>
      <c r="D121" s="167" t="s">
        <v>350</v>
      </c>
    </row>
    <row r="122" spans="1:4" x14ac:dyDescent="0.25">
      <c r="A122" s="73"/>
      <c r="B122" s="69" t="s">
        <v>231</v>
      </c>
      <c r="C122" s="52"/>
      <c r="D122" s="168"/>
    </row>
    <row r="123" spans="1:4" x14ac:dyDescent="0.25">
      <c r="A123" s="73"/>
      <c r="B123" s="69" t="s">
        <v>232</v>
      </c>
      <c r="C123" s="52"/>
      <c r="D123" s="168"/>
    </row>
    <row r="124" spans="1:4" x14ac:dyDescent="0.25">
      <c r="A124" s="73"/>
      <c r="B124" s="69" t="s">
        <v>233</v>
      </c>
      <c r="C124" s="52"/>
      <c r="D124" s="168"/>
    </row>
    <row r="125" spans="1:4" x14ac:dyDescent="0.25">
      <c r="A125" s="73"/>
      <c r="B125" s="69" t="s">
        <v>234</v>
      </c>
      <c r="C125" s="52"/>
      <c r="D125" s="168"/>
    </row>
    <row r="126" spans="1:4" x14ac:dyDescent="0.25">
      <c r="A126" s="73"/>
      <c r="B126" s="69" t="s">
        <v>324</v>
      </c>
      <c r="C126" s="52"/>
      <c r="D126" s="169"/>
    </row>
    <row r="127" spans="1:4" x14ac:dyDescent="0.25">
      <c r="A127" s="73"/>
      <c r="B127" s="158" t="s">
        <v>52</v>
      </c>
      <c r="C127" s="166"/>
      <c r="D127" s="159"/>
    </row>
    <row r="128" spans="1:4" x14ac:dyDescent="0.25">
      <c r="A128" s="73"/>
      <c r="B128" s="69" t="s">
        <v>235</v>
      </c>
      <c r="C128" s="52" t="s">
        <v>356</v>
      </c>
      <c r="D128" s="167" t="s">
        <v>350</v>
      </c>
    </row>
    <row r="129" spans="1:4" x14ac:dyDescent="0.25">
      <c r="A129" s="73"/>
      <c r="B129" s="69" t="s">
        <v>236</v>
      </c>
      <c r="C129" s="52" t="s">
        <v>356</v>
      </c>
      <c r="D129" s="168"/>
    </row>
    <row r="130" spans="1:4" x14ac:dyDescent="0.25">
      <c r="A130" s="73"/>
      <c r="B130" s="69" t="s">
        <v>237</v>
      </c>
      <c r="C130" s="52" t="s">
        <v>356</v>
      </c>
      <c r="D130" s="168"/>
    </row>
    <row r="131" spans="1:4" x14ac:dyDescent="0.25">
      <c r="A131" s="73"/>
      <c r="B131" s="69" t="s">
        <v>238</v>
      </c>
      <c r="C131" s="52" t="s">
        <v>356</v>
      </c>
      <c r="D131" s="168"/>
    </row>
    <row r="132" spans="1:4" x14ac:dyDescent="0.25">
      <c r="A132" s="73"/>
      <c r="B132" s="69" t="s">
        <v>239</v>
      </c>
      <c r="C132" s="52"/>
      <c r="D132" s="168"/>
    </row>
    <row r="133" spans="1:4" x14ac:dyDescent="0.25">
      <c r="A133" s="73"/>
      <c r="B133" s="69" t="s">
        <v>240</v>
      </c>
      <c r="C133" s="52" t="s">
        <v>356</v>
      </c>
      <c r="D133" s="168"/>
    </row>
    <row r="134" spans="1:4" x14ac:dyDescent="0.25">
      <c r="A134" s="73"/>
      <c r="B134" s="69" t="s">
        <v>241</v>
      </c>
      <c r="C134" s="52"/>
      <c r="D134" s="168"/>
    </row>
    <row r="135" spans="1:4" x14ac:dyDescent="0.25">
      <c r="A135" s="73"/>
      <c r="B135" s="69" t="s">
        <v>325</v>
      </c>
      <c r="C135" s="52"/>
      <c r="D135" s="169"/>
    </row>
    <row r="136" spans="1:4" ht="29.25" customHeight="1" x14ac:dyDescent="0.25">
      <c r="A136" s="96" t="s">
        <v>131</v>
      </c>
      <c r="B136" s="174" t="s">
        <v>380</v>
      </c>
      <c r="C136" s="175"/>
      <c r="D136" s="176"/>
    </row>
    <row r="137" spans="1:4" ht="15.75" x14ac:dyDescent="0.25">
      <c r="A137" s="73"/>
      <c r="B137" s="69" t="s">
        <v>381</v>
      </c>
      <c r="C137" s="52" t="s">
        <v>356</v>
      </c>
      <c r="D137" s="167" t="s">
        <v>350</v>
      </c>
    </row>
    <row r="138" spans="1:4" ht="15.75" x14ac:dyDescent="0.25">
      <c r="A138" s="73"/>
      <c r="B138" s="69" t="s">
        <v>382</v>
      </c>
      <c r="C138" s="52"/>
      <c r="D138" s="168"/>
    </row>
    <row r="139" spans="1:4" x14ac:dyDescent="0.25">
      <c r="A139" s="73"/>
      <c r="B139" s="69" t="s">
        <v>383</v>
      </c>
      <c r="C139" s="52" t="s">
        <v>356</v>
      </c>
      <c r="D139" s="168"/>
    </row>
    <row r="140" spans="1:4" ht="15.75" x14ac:dyDescent="0.25">
      <c r="A140" s="73"/>
      <c r="B140" s="69" t="s">
        <v>384</v>
      </c>
      <c r="C140" s="52" t="s">
        <v>356</v>
      </c>
      <c r="D140" s="168"/>
    </row>
    <row r="141" spans="1:4" x14ac:dyDescent="0.25">
      <c r="A141" s="73"/>
      <c r="B141" s="69" t="s">
        <v>273</v>
      </c>
      <c r="C141" s="52" t="s">
        <v>356</v>
      </c>
      <c r="D141" s="168"/>
    </row>
    <row r="142" spans="1:4" x14ac:dyDescent="0.25">
      <c r="A142" s="73"/>
      <c r="B142" s="69" t="s">
        <v>385</v>
      </c>
      <c r="C142" s="52"/>
      <c r="D142" s="168"/>
    </row>
    <row r="143" spans="1:4" ht="21" customHeight="1" x14ac:dyDescent="0.25">
      <c r="A143" s="73"/>
      <c r="B143" s="69" t="s">
        <v>386</v>
      </c>
      <c r="C143" s="52"/>
      <c r="D143" s="168"/>
    </row>
    <row r="144" spans="1:4" x14ac:dyDescent="0.25">
      <c r="A144" s="73"/>
      <c r="B144" s="69" t="s">
        <v>387</v>
      </c>
      <c r="C144" s="52"/>
      <c r="D144" s="168"/>
    </row>
    <row r="145" spans="1:4" x14ac:dyDescent="0.25">
      <c r="A145" s="73"/>
      <c r="B145" s="69" t="s">
        <v>388</v>
      </c>
      <c r="C145" s="52"/>
      <c r="D145" s="168"/>
    </row>
    <row r="146" spans="1:4" ht="15.75" thickBot="1" x14ac:dyDescent="0.3">
      <c r="A146" s="78"/>
      <c r="B146" s="89" t="s">
        <v>326</v>
      </c>
      <c r="C146" s="110"/>
      <c r="D146" s="180"/>
    </row>
    <row r="147" spans="1:4" ht="34.5" customHeight="1" x14ac:dyDescent="0.25">
      <c r="A147" s="177" t="s">
        <v>389</v>
      </c>
      <c r="B147" s="178"/>
      <c r="C147" s="178"/>
      <c r="D147" s="179"/>
    </row>
    <row r="148" spans="1:4" ht="67.5" customHeight="1" x14ac:dyDescent="0.25">
      <c r="A148" s="153" t="s">
        <v>110</v>
      </c>
      <c r="B148" s="154"/>
      <c r="C148" s="154"/>
      <c r="D148" s="155"/>
    </row>
    <row r="149" spans="1:4" ht="15.75" customHeight="1" x14ac:dyDescent="0.25">
      <c r="A149" s="86"/>
      <c r="B149" s="156" t="s">
        <v>390</v>
      </c>
      <c r="C149" s="156"/>
      <c r="D149" s="157"/>
    </row>
    <row r="150" spans="1:4" ht="21.75" customHeight="1" x14ac:dyDescent="0.25">
      <c r="A150" s="73"/>
      <c r="B150" s="111" t="s">
        <v>340</v>
      </c>
      <c r="C150" s="49">
        <v>2</v>
      </c>
      <c r="D150" s="163" t="s">
        <v>168</v>
      </c>
    </row>
    <row r="151" spans="1:4" ht="17.25" customHeight="1" x14ac:dyDescent="0.25">
      <c r="A151" s="73"/>
      <c r="B151" s="69" t="s">
        <v>341</v>
      </c>
      <c r="C151" s="49">
        <v>2</v>
      </c>
      <c r="D151" s="164"/>
    </row>
    <row r="152" spans="1:4" ht="17.25" customHeight="1" x14ac:dyDescent="0.25">
      <c r="A152" s="73"/>
      <c r="B152" s="69" t="s">
        <v>342</v>
      </c>
      <c r="C152" s="49">
        <v>3</v>
      </c>
      <c r="D152" s="164"/>
    </row>
    <row r="153" spans="1:4" ht="17.25" customHeight="1" x14ac:dyDescent="0.25">
      <c r="A153" s="73"/>
      <c r="B153" s="69" t="s">
        <v>327</v>
      </c>
      <c r="C153" s="49"/>
      <c r="D153" s="164"/>
    </row>
    <row r="154" spans="1:4" x14ac:dyDescent="0.25">
      <c r="A154" s="73"/>
      <c r="B154" s="156" t="s">
        <v>391</v>
      </c>
      <c r="C154" s="156"/>
      <c r="D154" s="157"/>
    </row>
    <row r="155" spans="1:4" ht="19.5" customHeight="1" x14ac:dyDescent="0.25">
      <c r="A155" s="73"/>
      <c r="B155" s="69" t="s">
        <v>242</v>
      </c>
      <c r="C155" s="48">
        <v>2</v>
      </c>
      <c r="D155" s="163" t="s">
        <v>168</v>
      </c>
    </row>
    <row r="156" spans="1:4" ht="18.75" customHeight="1" x14ac:dyDescent="0.25">
      <c r="A156" s="73"/>
      <c r="B156" s="69" t="s">
        <v>243</v>
      </c>
      <c r="C156" s="48">
        <v>2</v>
      </c>
      <c r="D156" s="165"/>
    </row>
    <row r="157" spans="1:4" x14ac:dyDescent="0.25">
      <c r="A157" s="73"/>
      <c r="B157" s="158" t="s">
        <v>274</v>
      </c>
      <c r="C157" s="158"/>
      <c r="D157" s="159"/>
    </row>
    <row r="158" spans="1:4" x14ac:dyDescent="0.25">
      <c r="A158" s="73"/>
      <c r="B158" s="69" t="s">
        <v>244</v>
      </c>
      <c r="C158" s="112">
        <v>1</v>
      </c>
      <c r="D158" s="163" t="s">
        <v>168</v>
      </c>
    </row>
    <row r="159" spans="1:4" x14ac:dyDescent="0.25">
      <c r="A159" s="73"/>
      <c r="B159" s="69" t="s">
        <v>245</v>
      </c>
      <c r="C159" s="112">
        <v>2</v>
      </c>
      <c r="D159" s="164"/>
    </row>
    <row r="160" spans="1:4" ht="17.25" customHeight="1" x14ac:dyDescent="0.25">
      <c r="A160" s="73"/>
      <c r="B160" s="69" t="s">
        <v>246</v>
      </c>
      <c r="C160" s="112">
        <v>1</v>
      </c>
      <c r="D160" s="164"/>
    </row>
    <row r="161" spans="1:4" ht="19.5" customHeight="1" x14ac:dyDescent="0.25">
      <c r="A161" s="73"/>
      <c r="B161" s="69" t="s">
        <v>247</v>
      </c>
      <c r="C161" s="112">
        <v>2</v>
      </c>
      <c r="D161" s="164"/>
    </row>
    <row r="162" spans="1:4" ht="18.75" customHeight="1" x14ac:dyDescent="0.25">
      <c r="A162" s="73"/>
      <c r="B162" s="69" t="s">
        <v>248</v>
      </c>
      <c r="C162" s="112">
        <v>2</v>
      </c>
      <c r="D162" s="165"/>
    </row>
    <row r="163" spans="1:4" x14ac:dyDescent="0.25">
      <c r="A163" s="73"/>
      <c r="B163" s="158" t="s">
        <v>392</v>
      </c>
      <c r="C163" s="158"/>
      <c r="D163" s="159"/>
    </row>
    <row r="164" spans="1:4" x14ac:dyDescent="0.25">
      <c r="A164" s="73"/>
      <c r="B164" s="70" t="s">
        <v>328</v>
      </c>
      <c r="C164" s="48"/>
      <c r="D164" s="85" t="s">
        <v>168</v>
      </c>
    </row>
    <row r="165" spans="1:4" x14ac:dyDescent="0.25">
      <c r="A165" s="73"/>
      <c r="B165" s="158" t="s">
        <v>393</v>
      </c>
      <c r="C165" s="158"/>
      <c r="D165" s="159"/>
    </row>
    <row r="166" spans="1:4" ht="20.25" customHeight="1" x14ac:dyDescent="0.25">
      <c r="A166" s="73"/>
      <c r="B166" s="69" t="s">
        <v>249</v>
      </c>
      <c r="C166" s="48">
        <v>2</v>
      </c>
      <c r="D166" s="163" t="s">
        <v>168</v>
      </c>
    </row>
    <row r="167" spans="1:4" ht="18" customHeight="1" x14ac:dyDescent="0.25">
      <c r="A167" s="73"/>
      <c r="B167" s="69" t="s">
        <v>53</v>
      </c>
      <c r="C167" s="48">
        <v>3</v>
      </c>
      <c r="D167" s="164"/>
    </row>
    <row r="168" spans="1:4" ht="16.5" customHeight="1" x14ac:dyDescent="0.25">
      <c r="A168" s="73"/>
      <c r="B168" s="69" t="s">
        <v>250</v>
      </c>
      <c r="C168" s="48"/>
      <c r="D168" s="165"/>
    </row>
    <row r="169" spans="1:4" ht="15" customHeight="1" x14ac:dyDescent="0.25">
      <c r="A169" s="73"/>
      <c r="B169" s="158" t="s">
        <v>394</v>
      </c>
      <c r="C169" s="158"/>
      <c r="D169" s="159"/>
    </row>
    <row r="170" spans="1:4" x14ac:dyDescent="0.25">
      <c r="A170" s="73"/>
      <c r="B170" s="69" t="s">
        <v>251</v>
      </c>
      <c r="C170" s="51"/>
      <c r="D170" s="163" t="s">
        <v>168</v>
      </c>
    </row>
    <row r="171" spans="1:4" x14ac:dyDescent="0.25">
      <c r="A171" s="73"/>
      <c r="B171" s="69" t="s">
        <v>252</v>
      </c>
      <c r="C171" s="51"/>
      <c r="D171" s="164"/>
    </row>
    <row r="172" spans="1:4" x14ac:dyDescent="0.25">
      <c r="A172" s="73"/>
      <c r="B172" s="69" t="s">
        <v>277</v>
      </c>
      <c r="C172" s="51"/>
      <c r="D172" s="164"/>
    </row>
    <row r="173" spans="1:4" x14ac:dyDescent="0.25">
      <c r="A173" s="73"/>
      <c r="B173" s="69" t="s">
        <v>253</v>
      </c>
      <c r="C173" s="51">
        <v>2</v>
      </c>
      <c r="D173" s="164"/>
    </row>
    <row r="174" spans="1:4" x14ac:dyDescent="0.25">
      <c r="A174" s="73"/>
      <c r="B174" s="69" t="s">
        <v>254</v>
      </c>
      <c r="C174" s="51"/>
      <c r="D174" s="164"/>
    </row>
    <row r="175" spans="1:4" x14ac:dyDescent="0.25">
      <c r="A175" s="73"/>
      <c r="B175" s="69" t="s">
        <v>255</v>
      </c>
      <c r="C175" s="51">
        <v>2</v>
      </c>
      <c r="D175" s="164"/>
    </row>
    <row r="176" spans="1:4" x14ac:dyDescent="0.25">
      <c r="A176" s="73"/>
      <c r="B176" s="69" t="s">
        <v>256</v>
      </c>
      <c r="C176" s="51"/>
      <c r="D176" s="164"/>
    </row>
    <row r="177" spans="1:4" ht="15.75" customHeight="1" x14ac:dyDescent="0.25">
      <c r="A177" s="73"/>
      <c r="B177" s="69" t="s">
        <v>257</v>
      </c>
      <c r="C177" s="51"/>
      <c r="D177" s="164"/>
    </row>
    <row r="178" spans="1:4" x14ac:dyDescent="0.25">
      <c r="A178" s="73"/>
      <c r="B178" s="69" t="s">
        <v>258</v>
      </c>
      <c r="C178" s="51"/>
      <c r="D178" s="165"/>
    </row>
    <row r="179" spans="1:4" x14ac:dyDescent="0.25">
      <c r="A179" s="160" t="s">
        <v>275</v>
      </c>
      <c r="B179" s="161"/>
      <c r="C179" s="161"/>
      <c r="D179" s="162"/>
    </row>
    <row r="180" spans="1:4" x14ac:dyDescent="0.25">
      <c r="A180" s="73"/>
      <c r="B180" s="158" t="s">
        <v>395</v>
      </c>
      <c r="C180" s="158"/>
      <c r="D180" s="159"/>
    </row>
    <row r="181" spans="1:4" x14ac:dyDescent="0.25">
      <c r="A181" s="73"/>
      <c r="B181" s="88" t="s">
        <v>396</v>
      </c>
      <c r="C181" s="127">
        <f>52864.52-5030-6533</f>
        <v>41301.519999999997</v>
      </c>
      <c r="D181" s="83" t="s">
        <v>116</v>
      </c>
    </row>
    <row r="182" spans="1:4" ht="15" customHeight="1" x14ac:dyDescent="0.25">
      <c r="A182" s="73"/>
      <c r="B182" s="70" t="s">
        <v>397</v>
      </c>
      <c r="C182" s="105" t="s">
        <v>360</v>
      </c>
      <c r="D182" s="83" t="s">
        <v>307</v>
      </c>
    </row>
    <row r="183" spans="1:4" ht="15.75" customHeight="1" x14ac:dyDescent="0.25">
      <c r="A183" s="73"/>
      <c r="B183" s="113" t="s">
        <v>398</v>
      </c>
      <c r="C183" s="105" t="s">
        <v>360</v>
      </c>
      <c r="D183" s="83" t="s">
        <v>329</v>
      </c>
    </row>
    <row r="184" spans="1:4" x14ac:dyDescent="0.25">
      <c r="A184" s="73"/>
      <c r="B184" s="158" t="s">
        <v>399</v>
      </c>
      <c r="C184" s="158"/>
      <c r="D184" s="159"/>
    </row>
    <row r="185" spans="1:4" x14ac:dyDescent="0.25">
      <c r="A185" s="73"/>
      <c r="B185" s="69" t="s">
        <v>400</v>
      </c>
      <c r="C185" s="105">
        <v>93.42</v>
      </c>
      <c r="D185" s="83" t="s">
        <v>259</v>
      </c>
    </row>
    <row r="186" spans="1:4" ht="18.75" customHeight="1" x14ac:dyDescent="0.25">
      <c r="A186" s="73"/>
      <c r="B186" s="69" t="s">
        <v>401</v>
      </c>
      <c r="C186" s="105" t="s">
        <v>360</v>
      </c>
      <c r="D186" s="83" t="s">
        <v>290</v>
      </c>
    </row>
    <row r="187" spans="1:4" x14ac:dyDescent="0.25">
      <c r="A187" s="73"/>
      <c r="B187" s="158" t="s">
        <v>402</v>
      </c>
      <c r="C187" s="158"/>
      <c r="D187" s="159"/>
    </row>
    <row r="188" spans="1:4" ht="18.75" customHeight="1" x14ac:dyDescent="0.25">
      <c r="A188" s="73"/>
      <c r="B188" s="69" t="s">
        <v>403</v>
      </c>
      <c r="C188" s="105">
        <v>18.600000000000001</v>
      </c>
      <c r="D188" s="83" t="s">
        <v>290</v>
      </c>
    </row>
    <row r="189" spans="1:4" ht="16.5" customHeight="1" x14ac:dyDescent="0.25">
      <c r="A189" s="73"/>
      <c r="B189" s="69" t="s">
        <v>276</v>
      </c>
      <c r="C189" s="105" t="s">
        <v>360</v>
      </c>
      <c r="D189" s="83" t="s">
        <v>290</v>
      </c>
    </row>
    <row r="190" spans="1:4" x14ac:dyDescent="0.25">
      <c r="A190" s="73"/>
      <c r="B190" s="158" t="s">
        <v>54</v>
      </c>
      <c r="C190" s="158"/>
      <c r="D190" s="159"/>
    </row>
    <row r="191" spans="1:4" ht="21" customHeight="1" x14ac:dyDescent="0.25">
      <c r="A191" s="73"/>
      <c r="B191" s="114" t="s">
        <v>404</v>
      </c>
      <c r="C191" s="105"/>
      <c r="D191" s="83" t="s">
        <v>310</v>
      </c>
    </row>
    <row r="192" spans="1:4" ht="72" customHeight="1" x14ac:dyDescent="0.25">
      <c r="A192" s="73"/>
      <c r="B192" s="113" t="s">
        <v>405</v>
      </c>
      <c r="C192" s="126">
        <v>157005.93</v>
      </c>
      <c r="D192" s="83" t="s">
        <v>413</v>
      </c>
    </row>
    <row r="193" spans="1:4" ht="18" customHeight="1" x14ac:dyDescent="0.25">
      <c r="A193" s="73"/>
      <c r="B193" s="115" t="s">
        <v>406</v>
      </c>
      <c r="C193" s="105"/>
      <c r="D193" s="83" t="s">
        <v>132</v>
      </c>
    </row>
    <row r="194" spans="1:4" x14ac:dyDescent="0.25">
      <c r="A194" s="73"/>
      <c r="B194" s="158" t="s">
        <v>55</v>
      </c>
      <c r="C194" s="158"/>
      <c r="D194" s="159"/>
    </row>
    <row r="195" spans="1:4" ht="18.75" customHeight="1" x14ac:dyDescent="0.25">
      <c r="A195" s="73"/>
      <c r="B195" s="116" t="s">
        <v>291</v>
      </c>
      <c r="C195" s="91"/>
      <c r="D195" s="83" t="s">
        <v>116</v>
      </c>
    </row>
    <row r="196" spans="1:4" x14ac:dyDescent="0.25">
      <c r="A196" s="73"/>
      <c r="B196" s="117" t="s">
        <v>292</v>
      </c>
      <c r="C196" s="91"/>
      <c r="D196" s="83" t="s">
        <v>116</v>
      </c>
    </row>
    <row r="197" spans="1:4" x14ac:dyDescent="0.25">
      <c r="A197" s="150" t="s">
        <v>407</v>
      </c>
      <c r="B197" s="151"/>
      <c r="C197" s="151"/>
      <c r="D197" s="152"/>
    </row>
    <row r="198" spans="1:4" ht="18" customHeight="1" x14ac:dyDescent="0.25">
      <c r="A198" s="73"/>
      <c r="B198" s="70" t="s">
        <v>408</v>
      </c>
      <c r="C198" s="64"/>
      <c r="D198" s="83"/>
    </row>
    <row r="199" spans="1:4" ht="18" customHeight="1" x14ac:dyDescent="0.25">
      <c r="A199" s="73"/>
      <c r="B199" s="81" t="s">
        <v>363</v>
      </c>
      <c r="C199" s="130">
        <v>3.25</v>
      </c>
      <c r="D199" s="83" t="s">
        <v>259</v>
      </c>
    </row>
    <row r="200" spans="1:4" ht="18" customHeight="1" x14ac:dyDescent="0.25">
      <c r="A200" s="73"/>
      <c r="B200" s="81" t="s">
        <v>412</v>
      </c>
      <c r="C200" s="130">
        <f>0.78</f>
        <v>0.78</v>
      </c>
      <c r="D200" s="83" t="s">
        <v>259</v>
      </c>
    </row>
    <row r="201" spans="1:4" ht="23.25" customHeight="1" x14ac:dyDescent="0.25">
      <c r="A201" s="73"/>
      <c r="B201" s="70" t="s">
        <v>409</v>
      </c>
      <c r="C201" s="131">
        <v>0.17</v>
      </c>
      <c r="D201" s="83" t="s">
        <v>133</v>
      </c>
    </row>
    <row r="202" spans="1:4" ht="18.75" customHeight="1" x14ac:dyDescent="0.25">
      <c r="A202" s="73"/>
      <c r="B202" s="70" t="s">
        <v>410</v>
      </c>
      <c r="C202" s="64"/>
      <c r="D202" s="83" t="s">
        <v>134</v>
      </c>
    </row>
    <row r="203" spans="1:4" ht="20.25" customHeight="1" thickBot="1" x14ac:dyDescent="0.3">
      <c r="A203" s="78"/>
      <c r="B203" s="118" t="s">
        <v>411</v>
      </c>
      <c r="C203" s="65"/>
      <c r="D203" s="87" t="s">
        <v>134</v>
      </c>
    </row>
  </sheetData>
  <mergeCells count="61">
    <mergeCell ref="B35:D35"/>
    <mergeCell ref="D47:D49"/>
    <mergeCell ref="D56:D62"/>
    <mergeCell ref="D65:D69"/>
    <mergeCell ref="D71:D79"/>
    <mergeCell ref="B64:D64"/>
    <mergeCell ref="B40:D40"/>
    <mergeCell ref="B63:D63"/>
    <mergeCell ref="B70:D70"/>
    <mergeCell ref="B46:D46"/>
    <mergeCell ref="B187:D187"/>
    <mergeCell ref="B98:D98"/>
    <mergeCell ref="B120:D120"/>
    <mergeCell ref="B127:D127"/>
    <mergeCell ref="A1:D4"/>
    <mergeCell ref="A5:D5"/>
    <mergeCell ref="B26:D26"/>
    <mergeCell ref="B29:D29"/>
    <mergeCell ref="B32:D32"/>
    <mergeCell ref="B7:D7"/>
    <mergeCell ref="B13:D13"/>
    <mergeCell ref="B21:D21"/>
    <mergeCell ref="A25:D25"/>
    <mergeCell ref="D81:D86"/>
    <mergeCell ref="D88:D90"/>
    <mergeCell ref="D92:D97"/>
    <mergeCell ref="D166:D168"/>
    <mergeCell ref="D170:D178"/>
    <mergeCell ref="D104:D106"/>
    <mergeCell ref="D108:D112"/>
    <mergeCell ref="B87:D87"/>
    <mergeCell ref="B91:D91"/>
    <mergeCell ref="D99:D102"/>
    <mergeCell ref="B136:D136"/>
    <mergeCell ref="A147:D147"/>
    <mergeCell ref="D121:D126"/>
    <mergeCell ref="D128:D135"/>
    <mergeCell ref="D137:D146"/>
    <mergeCell ref="B80:D80"/>
    <mergeCell ref="D114:D116"/>
    <mergeCell ref="D118:D119"/>
    <mergeCell ref="B107:D107"/>
    <mergeCell ref="B113:D113"/>
    <mergeCell ref="B117:D117"/>
    <mergeCell ref="B103:D103"/>
    <mergeCell ref="A197:D197"/>
    <mergeCell ref="A148:D148"/>
    <mergeCell ref="B154:D154"/>
    <mergeCell ref="B165:D165"/>
    <mergeCell ref="B169:D169"/>
    <mergeCell ref="B180:D180"/>
    <mergeCell ref="B184:D184"/>
    <mergeCell ref="A179:D179"/>
    <mergeCell ref="B157:D157"/>
    <mergeCell ref="B163:D163"/>
    <mergeCell ref="B190:D190"/>
    <mergeCell ref="B194:D194"/>
    <mergeCell ref="B149:D149"/>
    <mergeCell ref="D150:D153"/>
    <mergeCell ref="D155:D156"/>
    <mergeCell ref="D158:D162"/>
  </mergeCells>
  <dataValidations count="2">
    <dataValidation type="list" allowBlank="1" showInputMessage="1" showErrorMessage="1" sqref="C155:C156 C164 C170:C178 C166:C168 C150:C153 C158:C162">
      <formula1>scores</formula1>
    </dataValidation>
    <dataValidation type="list" allowBlank="1" showInputMessage="1" showErrorMessage="1" sqref="C6">
      <formula1>agrozones</formula1>
    </dataValidation>
  </dataValidations>
  <pageMargins left="0.7" right="0.7" top="0.75" bottom="0.75" header="0.3" footer="0.3"/>
  <pageSetup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12"/>
  <sheetViews>
    <sheetView view="pageBreakPreview" zoomScale="90" zoomScaleNormal="100" zoomScaleSheetLayoutView="90" workbookViewId="0">
      <selection activeCell="F82" sqref="F82"/>
    </sheetView>
  </sheetViews>
  <sheetFormatPr defaultColWidth="9.140625" defaultRowHeight="15" x14ac:dyDescent="0.25"/>
  <cols>
    <col min="1" max="1" width="24.5703125" customWidth="1"/>
    <col min="2" max="2" width="9.140625" customWidth="1"/>
    <col min="3" max="3" width="7.42578125" customWidth="1"/>
    <col min="4" max="4" width="10.140625" customWidth="1"/>
    <col min="5" max="5" width="9.140625" customWidth="1"/>
    <col min="6" max="6" width="31.7109375" customWidth="1"/>
    <col min="7" max="7" width="11.140625" style="123" customWidth="1"/>
    <col min="8" max="8" width="10.7109375" customWidth="1"/>
    <col min="9" max="9" width="9.140625" customWidth="1"/>
    <col min="10" max="11" width="0.140625" customWidth="1"/>
  </cols>
  <sheetData>
    <row r="1" spans="1:11" x14ac:dyDescent="0.25">
      <c r="A1" s="246" t="s">
        <v>221</v>
      </c>
      <c r="B1" s="246"/>
      <c r="C1" s="246"/>
      <c r="D1" s="246"/>
      <c r="E1" s="246"/>
      <c r="F1" s="246"/>
      <c r="G1" s="246"/>
      <c r="H1" s="246"/>
      <c r="I1" s="246"/>
      <c r="J1" s="246"/>
      <c r="K1" s="246"/>
    </row>
    <row r="2" spans="1:11" x14ac:dyDescent="0.25">
      <c r="A2" s="246"/>
      <c r="B2" s="246"/>
      <c r="C2" s="246"/>
      <c r="D2" s="246"/>
      <c r="E2" s="246"/>
      <c r="F2" s="246"/>
      <c r="G2" s="246"/>
      <c r="H2" s="246"/>
      <c r="I2" s="246"/>
      <c r="J2" s="246"/>
      <c r="K2" s="246"/>
    </row>
    <row r="3" spans="1:11" x14ac:dyDescent="0.25">
      <c r="A3" s="246"/>
      <c r="B3" s="246"/>
      <c r="C3" s="246"/>
      <c r="D3" s="246"/>
      <c r="E3" s="246"/>
      <c r="F3" s="246"/>
      <c r="G3" s="246"/>
      <c r="H3" s="246"/>
      <c r="I3" s="246"/>
      <c r="J3" s="246"/>
      <c r="K3" s="246"/>
    </row>
    <row r="4" spans="1:11" ht="12" customHeight="1" thickBot="1" x14ac:dyDescent="0.3">
      <c r="A4" s="246"/>
      <c r="B4" s="246"/>
      <c r="C4" s="246"/>
      <c r="D4" s="246"/>
      <c r="E4" s="246"/>
      <c r="F4" s="246"/>
      <c r="G4" s="246"/>
      <c r="H4" s="246"/>
      <c r="I4" s="246"/>
      <c r="J4" s="246"/>
      <c r="K4" s="246"/>
    </row>
    <row r="5" spans="1:11" ht="15.75" thickBot="1" x14ac:dyDescent="0.3">
      <c r="A5" s="250" t="s">
        <v>101</v>
      </c>
      <c r="B5" s="251"/>
      <c r="C5" s="251"/>
      <c r="D5" s="251"/>
      <c r="E5" s="251"/>
      <c r="F5" s="251"/>
      <c r="G5" s="251"/>
      <c r="H5" s="251"/>
      <c r="I5" s="251"/>
      <c r="J5" s="252"/>
    </row>
    <row r="6" spans="1:11" ht="23.25" customHeight="1" x14ac:dyDescent="0.25">
      <c r="A6" s="308" t="s">
        <v>56</v>
      </c>
      <c r="B6" s="308"/>
      <c r="C6" s="308"/>
      <c r="D6" s="311" t="s">
        <v>57</v>
      </c>
      <c r="E6" s="311"/>
      <c r="F6" s="311"/>
      <c r="G6" s="315"/>
      <c r="H6" s="311" t="s">
        <v>301</v>
      </c>
      <c r="I6" s="311"/>
      <c r="J6" s="311"/>
      <c r="K6" s="312"/>
    </row>
    <row r="7" spans="1:11" ht="34.5" hidden="1" customHeight="1" thickBot="1" x14ac:dyDescent="0.3">
      <c r="A7" s="309"/>
      <c r="B7" s="309"/>
      <c r="C7" s="309"/>
      <c r="D7" s="312"/>
      <c r="E7" s="312"/>
      <c r="F7" s="312"/>
      <c r="G7" s="316"/>
      <c r="H7" s="312"/>
      <c r="I7" s="312"/>
      <c r="J7" s="312"/>
      <c r="K7" s="312"/>
    </row>
    <row r="8" spans="1:11" ht="19.5" customHeight="1" x14ac:dyDescent="0.25">
      <c r="A8" s="267" t="s">
        <v>58</v>
      </c>
      <c r="B8" s="267"/>
      <c r="C8" s="267"/>
      <c r="D8" s="267"/>
      <c r="E8" s="267"/>
      <c r="F8" s="267"/>
      <c r="G8" s="267"/>
      <c r="H8" s="267"/>
      <c r="I8" s="267"/>
      <c r="J8" s="267"/>
      <c r="K8" s="8"/>
    </row>
    <row r="9" spans="1:11" ht="26.25" customHeight="1" x14ac:dyDescent="0.25">
      <c r="A9" s="278" t="s">
        <v>62</v>
      </c>
      <c r="B9" s="279"/>
      <c r="C9" s="280"/>
      <c r="D9" s="313" t="s">
        <v>260</v>
      </c>
      <c r="E9" s="314"/>
      <c r="F9" s="314"/>
      <c r="G9" s="79"/>
      <c r="H9" s="253" t="s">
        <v>330</v>
      </c>
      <c r="I9" s="254"/>
      <c r="J9" s="254"/>
      <c r="K9" s="254"/>
    </row>
    <row r="10" spans="1:11" ht="29.25" customHeight="1" x14ac:dyDescent="0.25">
      <c r="A10" s="237"/>
      <c r="B10" s="238"/>
      <c r="C10" s="239"/>
      <c r="D10" s="332" t="s">
        <v>261</v>
      </c>
      <c r="E10" s="154"/>
      <c r="F10" s="333"/>
      <c r="G10" s="120"/>
      <c r="H10" s="247" t="s">
        <v>122</v>
      </c>
      <c r="I10" s="248"/>
      <c r="J10" s="248"/>
      <c r="K10" s="249"/>
    </row>
    <row r="11" spans="1:11" ht="27.75" customHeight="1" x14ac:dyDescent="0.25">
      <c r="A11" s="281"/>
      <c r="B11" s="282"/>
      <c r="C11" s="289"/>
      <c r="D11" s="313" t="s">
        <v>293</v>
      </c>
      <c r="E11" s="314"/>
      <c r="F11" s="342"/>
      <c r="G11" s="79"/>
      <c r="H11" s="253" t="s">
        <v>330</v>
      </c>
      <c r="I11" s="254"/>
      <c r="J11" s="254"/>
      <c r="K11" s="254"/>
    </row>
    <row r="12" spans="1:11" ht="29.25" customHeight="1" x14ac:dyDescent="0.25">
      <c r="A12" s="276" t="s">
        <v>63</v>
      </c>
      <c r="B12" s="276"/>
      <c r="C12" s="276"/>
      <c r="D12" s="212" t="s">
        <v>294</v>
      </c>
      <c r="E12" s="212"/>
      <c r="F12" s="212"/>
      <c r="G12" s="79"/>
      <c r="H12" s="253" t="s">
        <v>330</v>
      </c>
      <c r="I12" s="254"/>
      <c r="J12" s="254"/>
      <c r="K12" s="254"/>
    </row>
    <row r="13" spans="1:11" ht="27.75" customHeight="1" x14ac:dyDescent="0.25">
      <c r="A13" s="276"/>
      <c r="B13" s="276"/>
      <c r="C13" s="276"/>
      <c r="D13" s="277" t="s">
        <v>264</v>
      </c>
      <c r="E13" s="277"/>
      <c r="F13" s="277"/>
      <c r="G13" s="79"/>
      <c r="H13" s="247" t="s">
        <v>122</v>
      </c>
      <c r="I13" s="248"/>
      <c r="J13" s="248"/>
      <c r="K13" s="249"/>
    </row>
    <row r="14" spans="1:11" ht="26.25" customHeight="1" x14ac:dyDescent="0.25">
      <c r="A14" s="276"/>
      <c r="B14" s="276"/>
      <c r="C14" s="276"/>
      <c r="D14" s="317" t="s">
        <v>265</v>
      </c>
      <c r="E14" s="318"/>
      <c r="F14" s="319"/>
      <c r="G14" s="79"/>
      <c r="H14" s="253" t="s">
        <v>330</v>
      </c>
      <c r="I14" s="254"/>
      <c r="J14" s="254"/>
      <c r="K14" s="254"/>
    </row>
    <row r="15" spans="1:11" ht="26.25" customHeight="1" x14ac:dyDescent="0.25">
      <c r="A15" s="276" t="s">
        <v>65</v>
      </c>
      <c r="B15" s="276"/>
      <c r="C15" s="276"/>
      <c r="D15" s="212" t="s">
        <v>263</v>
      </c>
      <c r="E15" s="212"/>
      <c r="F15" s="212"/>
      <c r="G15" s="128"/>
      <c r="H15" s="247" t="s">
        <v>116</v>
      </c>
      <c r="I15" s="248"/>
      <c r="J15" s="248"/>
      <c r="K15" s="249"/>
    </row>
    <row r="16" spans="1:11" ht="17.25" customHeight="1" x14ac:dyDescent="0.25">
      <c r="A16" s="276"/>
      <c r="B16" s="276"/>
      <c r="C16" s="276"/>
      <c r="D16" s="277" t="s">
        <v>262</v>
      </c>
      <c r="E16" s="277"/>
      <c r="F16" s="277"/>
      <c r="G16" s="128"/>
      <c r="H16" s="247" t="s">
        <v>116</v>
      </c>
      <c r="I16" s="248"/>
      <c r="J16" s="248"/>
      <c r="K16" s="249"/>
    </row>
    <row r="17" spans="1:12" ht="21" customHeight="1" x14ac:dyDescent="0.25">
      <c r="A17" s="278" t="s">
        <v>66</v>
      </c>
      <c r="B17" s="279"/>
      <c r="C17" s="280"/>
      <c r="D17" s="286" t="s">
        <v>67</v>
      </c>
      <c r="E17" s="287"/>
      <c r="F17" s="287"/>
      <c r="G17" s="79"/>
      <c r="H17" s="247" t="s">
        <v>134</v>
      </c>
      <c r="I17" s="248"/>
      <c r="J17" s="248"/>
      <c r="K17" s="249"/>
    </row>
    <row r="18" spans="1:12" ht="18" customHeight="1" x14ac:dyDescent="0.25">
      <c r="A18" s="237"/>
      <c r="B18" s="238"/>
      <c r="C18" s="239"/>
      <c r="D18" s="268" t="s">
        <v>68</v>
      </c>
      <c r="E18" s="268"/>
      <c r="F18" s="272"/>
      <c r="G18" s="79"/>
      <c r="H18" s="247" t="s">
        <v>134</v>
      </c>
      <c r="I18" s="248"/>
      <c r="J18" s="248"/>
      <c r="K18" s="249"/>
    </row>
    <row r="19" spans="1:12" ht="18" customHeight="1" x14ac:dyDescent="0.25">
      <c r="A19" s="281"/>
      <c r="B19" s="282"/>
      <c r="C19" s="239"/>
      <c r="D19" s="268" t="s">
        <v>69</v>
      </c>
      <c r="E19" s="268"/>
      <c r="F19" s="272"/>
      <c r="G19" s="79"/>
      <c r="H19" s="247" t="s">
        <v>134</v>
      </c>
      <c r="I19" s="248"/>
      <c r="J19" s="248"/>
      <c r="K19" s="249"/>
    </row>
    <row r="20" spans="1:12" ht="15.75" customHeight="1" x14ac:dyDescent="0.25">
      <c r="A20" s="237"/>
      <c r="B20" s="238"/>
      <c r="C20" s="239"/>
      <c r="D20" s="268" t="s">
        <v>70</v>
      </c>
      <c r="E20" s="268"/>
      <c r="F20" s="272"/>
      <c r="G20" s="79"/>
      <c r="H20" s="247" t="s">
        <v>134</v>
      </c>
      <c r="I20" s="248"/>
      <c r="J20" s="248"/>
      <c r="K20" s="249"/>
    </row>
    <row r="21" spans="1:12" ht="0.75" customHeight="1" thickBot="1" x14ac:dyDescent="0.3">
      <c r="A21" s="283"/>
      <c r="B21" s="284"/>
      <c r="C21" s="285"/>
      <c r="D21" s="273" t="s">
        <v>70</v>
      </c>
      <c r="E21" s="273"/>
      <c r="F21" s="274"/>
      <c r="G21" s="121"/>
      <c r="H21" s="9"/>
      <c r="I21" s="5"/>
      <c r="J21" s="5"/>
      <c r="K21" s="5"/>
    </row>
    <row r="22" spans="1:12" ht="15.75" thickBot="1" x14ac:dyDescent="0.3">
      <c r="A22" s="264" t="s">
        <v>71</v>
      </c>
      <c r="B22" s="265"/>
      <c r="C22" s="265"/>
      <c r="D22" s="265"/>
      <c r="E22" s="265"/>
      <c r="F22" s="265"/>
      <c r="G22" s="265"/>
      <c r="H22" s="265"/>
      <c r="I22" s="265"/>
      <c r="J22" s="266"/>
      <c r="K22" s="10"/>
    </row>
    <row r="23" spans="1:12" ht="29.25" customHeight="1" x14ac:dyDescent="0.25">
      <c r="A23" s="275" t="s">
        <v>73</v>
      </c>
      <c r="B23" s="275"/>
      <c r="C23" s="275"/>
      <c r="D23" s="310" t="s">
        <v>280</v>
      </c>
      <c r="E23" s="310"/>
      <c r="F23" s="310"/>
      <c r="G23" s="122"/>
      <c r="H23" s="253" t="s">
        <v>330</v>
      </c>
      <c r="I23" s="254"/>
      <c r="J23" s="254"/>
      <c r="K23" s="254"/>
    </row>
    <row r="24" spans="1:12" ht="27.75" customHeight="1" x14ac:dyDescent="0.25">
      <c r="A24" s="276"/>
      <c r="B24" s="276"/>
      <c r="C24" s="276"/>
      <c r="D24" s="277" t="s">
        <v>278</v>
      </c>
      <c r="E24" s="277"/>
      <c r="F24" s="277"/>
      <c r="G24" s="122"/>
      <c r="H24" s="247" t="s">
        <v>122</v>
      </c>
      <c r="I24" s="248"/>
      <c r="J24" s="248"/>
      <c r="K24" s="249"/>
    </row>
    <row r="25" spans="1:12" ht="18" customHeight="1" x14ac:dyDescent="0.25">
      <c r="A25" s="276" t="s">
        <v>72</v>
      </c>
      <c r="B25" s="276"/>
      <c r="C25" s="276"/>
      <c r="D25" s="212" t="s">
        <v>335</v>
      </c>
      <c r="E25" s="212"/>
      <c r="F25" s="212"/>
      <c r="G25" s="122"/>
      <c r="H25" s="247"/>
      <c r="I25" s="248"/>
      <c r="J25" s="248"/>
      <c r="K25" s="249"/>
    </row>
    <row r="26" spans="1:12" ht="17.25" customHeight="1" x14ac:dyDescent="0.25">
      <c r="A26" s="276"/>
      <c r="B26" s="276"/>
      <c r="C26" s="276"/>
      <c r="D26" s="269" t="s">
        <v>331</v>
      </c>
      <c r="E26" s="270"/>
      <c r="F26" s="271"/>
      <c r="G26" s="122"/>
      <c r="H26" s="247" t="s">
        <v>116</v>
      </c>
      <c r="I26" s="248"/>
      <c r="J26" s="248"/>
      <c r="K26" s="249"/>
    </row>
    <row r="27" spans="1:12" ht="18.75" customHeight="1" x14ac:dyDescent="0.25">
      <c r="A27" s="276"/>
      <c r="B27" s="276"/>
      <c r="C27" s="276"/>
      <c r="D27" s="269" t="s">
        <v>332</v>
      </c>
      <c r="E27" s="270"/>
      <c r="F27" s="271"/>
      <c r="G27" s="122"/>
      <c r="H27" s="247" t="s">
        <v>116</v>
      </c>
      <c r="I27" s="248"/>
      <c r="J27" s="248"/>
      <c r="K27" s="249"/>
    </row>
    <row r="28" spans="1:12" ht="17.25" customHeight="1" x14ac:dyDescent="0.25">
      <c r="A28" s="276"/>
      <c r="B28" s="276"/>
      <c r="C28" s="276"/>
      <c r="D28" s="269" t="s">
        <v>333</v>
      </c>
      <c r="E28" s="270"/>
      <c r="F28" s="271"/>
      <c r="G28" s="122"/>
      <c r="H28" s="247" t="s">
        <v>116</v>
      </c>
      <c r="I28" s="248"/>
      <c r="J28" s="248"/>
      <c r="K28" s="249"/>
    </row>
    <row r="29" spans="1:12" s="57" customFormat="1" ht="29.25" customHeight="1" x14ac:dyDescent="0.25">
      <c r="A29" s="276"/>
      <c r="B29" s="276"/>
      <c r="C29" s="276"/>
      <c r="D29" s="268" t="s">
        <v>334</v>
      </c>
      <c r="E29" s="268"/>
      <c r="F29" s="268"/>
      <c r="G29" s="122"/>
      <c r="H29" s="247" t="s">
        <v>116</v>
      </c>
      <c r="I29" s="248"/>
      <c r="J29" s="248"/>
      <c r="K29" s="249"/>
      <c r="L29" s="13"/>
    </row>
    <row r="30" spans="1:12" ht="18.75" customHeight="1" x14ac:dyDescent="0.25">
      <c r="A30" s="276"/>
      <c r="B30" s="276"/>
      <c r="C30" s="294"/>
      <c r="D30" s="295" t="s">
        <v>74</v>
      </c>
      <c r="E30" s="296"/>
      <c r="F30" s="297"/>
      <c r="G30" s="122"/>
      <c r="H30" s="323" t="s">
        <v>350</v>
      </c>
      <c r="I30" s="324"/>
      <c r="J30" s="324"/>
      <c r="K30" s="325"/>
    </row>
    <row r="31" spans="1:12" x14ac:dyDescent="0.25">
      <c r="A31" s="276"/>
      <c r="B31" s="276"/>
      <c r="C31" s="276"/>
      <c r="D31" s="298" t="s">
        <v>75</v>
      </c>
      <c r="E31" s="298"/>
      <c r="F31" s="298"/>
      <c r="G31" s="122"/>
      <c r="H31" s="326"/>
      <c r="I31" s="327"/>
      <c r="J31" s="327"/>
      <c r="K31" s="328"/>
    </row>
    <row r="32" spans="1:12" ht="15" customHeight="1" x14ac:dyDescent="0.25">
      <c r="A32" s="276"/>
      <c r="B32" s="276"/>
      <c r="C32" s="276"/>
      <c r="D32" s="212" t="s">
        <v>76</v>
      </c>
      <c r="E32" s="212"/>
      <c r="F32" s="212"/>
      <c r="G32" s="122"/>
      <c r="H32" s="326"/>
      <c r="I32" s="327"/>
      <c r="J32" s="327"/>
      <c r="K32" s="328"/>
    </row>
    <row r="33" spans="1:11" ht="16.5" customHeight="1" x14ac:dyDescent="0.25">
      <c r="A33" s="276"/>
      <c r="B33" s="276"/>
      <c r="C33" s="276"/>
      <c r="D33" s="212" t="s">
        <v>109</v>
      </c>
      <c r="E33" s="212"/>
      <c r="F33" s="212"/>
      <c r="G33" s="122"/>
      <c r="H33" s="326"/>
      <c r="I33" s="327"/>
      <c r="J33" s="327"/>
      <c r="K33" s="328"/>
    </row>
    <row r="34" spans="1:11" ht="15" customHeight="1" x14ac:dyDescent="0.25">
      <c r="A34" s="276"/>
      <c r="B34" s="276"/>
      <c r="C34" s="276"/>
      <c r="D34" s="212" t="s">
        <v>108</v>
      </c>
      <c r="E34" s="212"/>
      <c r="F34" s="212"/>
      <c r="G34" s="122"/>
      <c r="H34" s="326"/>
      <c r="I34" s="327"/>
      <c r="J34" s="327"/>
      <c r="K34" s="328"/>
    </row>
    <row r="35" spans="1:11" ht="20.25" customHeight="1" x14ac:dyDescent="0.25">
      <c r="A35" s="276"/>
      <c r="B35" s="276"/>
      <c r="C35" s="276"/>
      <c r="D35" s="212" t="s">
        <v>77</v>
      </c>
      <c r="E35" s="212"/>
      <c r="F35" s="212"/>
      <c r="G35" s="122"/>
      <c r="H35" s="329"/>
      <c r="I35" s="330"/>
      <c r="J35" s="330"/>
      <c r="K35" s="331"/>
    </row>
    <row r="36" spans="1:11" ht="17.25" customHeight="1" x14ac:dyDescent="0.25">
      <c r="A36" s="276" t="s">
        <v>80</v>
      </c>
      <c r="B36" s="276"/>
      <c r="C36" s="276"/>
      <c r="D36" s="320" t="s">
        <v>296</v>
      </c>
      <c r="E36" s="320"/>
      <c r="F36" s="320"/>
      <c r="G36" s="129"/>
      <c r="H36" s="247" t="s">
        <v>116</v>
      </c>
      <c r="I36" s="248"/>
      <c r="J36" s="248"/>
      <c r="K36" s="249"/>
    </row>
    <row r="37" spans="1:11" x14ac:dyDescent="0.25">
      <c r="A37" s="276"/>
      <c r="B37" s="276"/>
      <c r="C37" s="276"/>
      <c r="D37" s="320" t="s">
        <v>78</v>
      </c>
      <c r="E37" s="320"/>
      <c r="F37" s="320"/>
      <c r="G37" s="122"/>
      <c r="H37" s="247" t="s">
        <v>297</v>
      </c>
      <c r="I37" s="248"/>
      <c r="J37" s="248"/>
      <c r="K37" s="249"/>
    </row>
    <row r="38" spans="1:11" ht="18.75" customHeight="1" x14ac:dyDescent="0.25">
      <c r="A38" s="276"/>
      <c r="B38" s="276"/>
      <c r="C38" s="276"/>
      <c r="D38" s="223" t="s">
        <v>79</v>
      </c>
      <c r="E38" s="224"/>
      <c r="F38" s="225"/>
      <c r="G38" s="122"/>
      <c r="H38" s="247" t="s">
        <v>336</v>
      </c>
      <c r="I38" s="248"/>
      <c r="J38" s="248"/>
      <c r="K38" s="249"/>
    </row>
    <row r="39" spans="1:11" x14ac:dyDescent="0.25">
      <c r="A39" s="276" t="s">
        <v>295</v>
      </c>
      <c r="B39" s="276"/>
      <c r="C39" s="276"/>
      <c r="D39" s="293" t="s">
        <v>83</v>
      </c>
      <c r="E39" s="293"/>
      <c r="F39" s="293"/>
      <c r="G39" s="122"/>
      <c r="H39" s="247" t="s">
        <v>134</v>
      </c>
      <c r="I39" s="248"/>
      <c r="J39" s="248"/>
      <c r="K39" s="249"/>
    </row>
    <row r="40" spans="1:11" ht="14.25" customHeight="1" x14ac:dyDescent="0.25">
      <c r="A40" s="276"/>
      <c r="B40" s="276"/>
      <c r="C40" s="276"/>
      <c r="D40" s="293" t="s">
        <v>82</v>
      </c>
      <c r="E40" s="293"/>
      <c r="F40" s="293"/>
      <c r="G40" s="122"/>
      <c r="H40" s="247" t="s">
        <v>134</v>
      </c>
      <c r="I40" s="248"/>
      <c r="J40" s="248"/>
      <c r="K40" s="249"/>
    </row>
    <row r="41" spans="1:11" x14ac:dyDescent="0.25">
      <c r="A41" s="276"/>
      <c r="B41" s="276"/>
      <c r="C41" s="276"/>
      <c r="D41" s="293" t="s">
        <v>81</v>
      </c>
      <c r="E41" s="293"/>
      <c r="F41" s="293"/>
      <c r="G41" s="122"/>
      <c r="H41" s="247" t="s">
        <v>134</v>
      </c>
      <c r="I41" s="248"/>
      <c r="J41" s="248"/>
      <c r="K41" s="249"/>
    </row>
    <row r="42" spans="1:11" ht="15.75" thickBot="1" x14ac:dyDescent="0.3">
      <c r="A42" s="276"/>
      <c r="B42" s="276"/>
      <c r="C42" s="276"/>
      <c r="D42" s="293" t="s">
        <v>70</v>
      </c>
      <c r="E42" s="293"/>
      <c r="F42" s="293"/>
      <c r="G42" s="122"/>
      <c r="H42" s="247" t="s">
        <v>134</v>
      </c>
      <c r="I42" s="248"/>
      <c r="J42" s="248"/>
      <c r="K42" s="249"/>
    </row>
    <row r="43" spans="1:11" ht="16.5" thickBot="1" x14ac:dyDescent="0.3">
      <c r="A43" s="264" t="s">
        <v>84</v>
      </c>
      <c r="B43" s="265"/>
      <c r="C43" s="265"/>
      <c r="D43" s="265"/>
      <c r="E43" s="265"/>
      <c r="F43" s="265"/>
      <c r="G43" s="265"/>
      <c r="H43" s="265"/>
      <c r="I43" s="265"/>
      <c r="J43" s="266"/>
      <c r="K43" s="11"/>
    </row>
    <row r="44" spans="1:11" ht="27" customHeight="1" x14ac:dyDescent="0.25">
      <c r="A44" s="275" t="s">
        <v>19</v>
      </c>
      <c r="B44" s="275"/>
      <c r="C44" s="275"/>
      <c r="D44" s="288" t="s">
        <v>279</v>
      </c>
      <c r="E44" s="288"/>
      <c r="F44" s="288"/>
      <c r="G44" s="122">
        <v>1</v>
      </c>
      <c r="H44" s="345" t="s">
        <v>330</v>
      </c>
      <c r="I44" s="346"/>
      <c r="J44" s="346"/>
      <c r="K44" s="254"/>
    </row>
    <row r="45" spans="1:11" ht="22.5" customHeight="1" x14ac:dyDescent="0.25">
      <c r="A45" s="276"/>
      <c r="B45" s="276"/>
      <c r="C45" s="276"/>
      <c r="D45" s="337" t="s">
        <v>414</v>
      </c>
      <c r="E45" s="337"/>
      <c r="F45" s="337"/>
      <c r="G45" s="79">
        <v>0</v>
      </c>
      <c r="H45" s="247" t="s">
        <v>122</v>
      </c>
      <c r="I45" s="248"/>
      <c r="J45" s="248"/>
      <c r="K45" s="249"/>
    </row>
    <row r="46" spans="1:11" ht="25.5" customHeight="1" x14ac:dyDescent="0.25">
      <c r="A46" s="276"/>
      <c r="B46" s="276"/>
      <c r="C46" s="276"/>
      <c r="D46" s="338" t="s">
        <v>337</v>
      </c>
      <c r="E46" s="338"/>
      <c r="F46" s="338"/>
      <c r="G46" s="79">
        <v>1</v>
      </c>
      <c r="H46" s="253" t="s">
        <v>330</v>
      </c>
      <c r="I46" s="254"/>
      <c r="J46" s="254"/>
      <c r="K46" s="254"/>
    </row>
    <row r="47" spans="1:11" ht="39.75" customHeight="1" x14ac:dyDescent="0.25">
      <c r="A47" s="278" t="s">
        <v>18</v>
      </c>
      <c r="B47" s="279"/>
      <c r="C47" s="280"/>
      <c r="D47" s="337" t="s">
        <v>416</v>
      </c>
      <c r="E47" s="337"/>
      <c r="F47" s="337"/>
      <c r="G47" s="128">
        <v>25000</v>
      </c>
      <c r="H47" s="247" t="s">
        <v>116</v>
      </c>
      <c r="I47" s="248"/>
      <c r="J47" s="248"/>
      <c r="K47" s="249"/>
    </row>
    <row r="48" spans="1:11" ht="26.25" customHeight="1" x14ac:dyDescent="0.25">
      <c r="A48" s="237"/>
      <c r="B48" s="238"/>
      <c r="C48" s="239"/>
      <c r="D48" s="222" t="s">
        <v>415</v>
      </c>
      <c r="E48" s="222"/>
      <c r="F48" s="222"/>
      <c r="G48" s="79">
        <v>3</v>
      </c>
      <c r="H48" s="343" t="s">
        <v>122</v>
      </c>
      <c r="I48" s="344"/>
      <c r="J48" s="344"/>
      <c r="K48" s="58"/>
    </row>
    <row r="49" spans="1:11" ht="30.75" customHeight="1" x14ac:dyDescent="0.25">
      <c r="A49" s="237"/>
      <c r="B49" s="238"/>
      <c r="C49" s="239"/>
      <c r="D49" s="290" t="s">
        <v>417</v>
      </c>
      <c r="E49" s="291"/>
      <c r="F49" s="292"/>
      <c r="G49" s="79"/>
      <c r="H49" s="276" t="s">
        <v>351</v>
      </c>
      <c r="I49" s="276"/>
      <c r="J49" s="276"/>
      <c r="K49" s="53"/>
    </row>
    <row r="50" spans="1:11" ht="28.5" customHeight="1" x14ac:dyDescent="0.25">
      <c r="A50" s="237"/>
      <c r="B50" s="238"/>
      <c r="C50" s="239"/>
      <c r="D50" s="290" t="s">
        <v>418</v>
      </c>
      <c r="E50" s="291"/>
      <c r="F50" s="292"/>
      <c r="G50" s="79"/>
      <c r="H50" s="276"/>
      <c r="I50" s="276"/>
      <c r="J50" s="276"/>
      <c r="K50" s="53"/>
    </row>
    <row r="51" spans="1:11" ht="55.5" customHeight="1" x14ac:dyDescent="0.25">
      <c r="A51" s="281"/>
      <c r="B51" s="282"/>
      <c r="C51" s="289"/>
      <c r="D51" s="290" t="s">
        <v>419</v>
      </c>
      <c r="E51" s="291"/>
      <c r="F51" s="292"/>
      <c r="G51" s="79"/>
      <c r="H51" s="276"/>
      <c r="I51" s="276"/>
      <c r="J51" s="276"/>
      <c r="K51" s="54"/>
    </row>
    <row r="52" spans="1:11" x14ac:dyDescent="0.25">
      <c r="A52" s="276" t="s">
        <v>17</v>
      </c>
      <c r="B52" s="276"/>
      <c r="C52" s="276"/>
      <c r="D52" s="307" t="s">
        <v>87</v>
      </c>
      <c r="E52" s="307"/>
      <c r="F52" s="307"/>
      <c r="G52" s="79" t="s">
        <v>422</v>
      </c>
      <c r="H52" s="247" t="s">
        <v>134</v>
      </c>
      <c r="I52" s="248"/>
      <c r="J52" s="248"/>
      <c r="K52" s="249"/>
    </row>
    <row r="53" spans="1:11" x14ac:dyDescent="0.25">
      <c r="A53" s="276"/>
      <c r="B53" s="276"/>
      <c r="C53" s="276"/>
      <c r="D53" s="222" t="s">
        <v>86</v>
      </c>
      <c r="E53" s="222"/>
      <c r="F53" s="222"/>
      <c r="G53" s="79" t="s">
        <v>422</v>
      </c>
      <c r="H53" s="247" t="s">
        <v>134</v>
      </c>
      <c r="I53" s="248"/>
      <c r="J53" s="248"/>
      <c r="K53" s="249"/>
    </row>
    <row r="54" spans="1:11" x14ac:dyDescent="0.25">
      <c r="A54" s="276"/>
      <c r="B54" s="276"/>
      <c r="C54" s="276"/>
      <c r="D54" s="222" t="s">
        <v>85</v>
      </c>
      <c r="E54" s="222"/>
      <c r="F54" s="222"/>
      <c r="G54" s="79" t="s">
        <v>422</v>
      </c>
      <c r="H54" s="247" t="s">
        <v>134</v>
      </c>
      <c r="I54" s="248"/>
      <c r="J54" s="248"/>
      <c r="K54" s="249"/>
    </row>
    <row r="55" spans="1:11" ht="15.75" thickBot="1" x14ac:dyDescent="0.3">
      <c r="A55" s="276"/>
      <c r="B55" s="276"/>
      <c r="C55" s="276"/>
      <c r="D55" s="222" t="s">
        <v>70</v>
      </c>
      <c r="E55" s="222"/>
      <c r="F55" s="222"/>
      <c r="G55" s="79" t="s">
        <v>422</v>
      </c>
      <c r="H55" s="247" t="s">
        <v>134</v>
      </c>
      <c r="I55" s="248"/>
      <c r="J55" s="248"/>
      <c r="K55" s="249"/>
    </row>
    <row r="56" spans="1:11" ht="15.75" thickBot="1" x14ac:dyDescent="0.3">
      <c r="A56" s="264" t="s">
        <v>88</v>
      </c>
      <c r="B56" s="265"/>
      <c r="C56" s="265"/>
      <c r="D56" s="265"/>
      <c r="E56" s="265"/>
      <c r="F56" s="265"/>
      <c r="G56" s="265"/>
      <c r="H56" s="265"/>
      <c r="I56" s="265"/>
      <c r="J56" s="266"/>
      <c r="K56" s="47"/>
    </row>
    <row r="57" spans="1:11" ht="18" customHeight="1" x14ac:dyDescent="0.25">
      <c r="A57" s="275" t="s">
        <v>21</v>
      </c>
      <c r="B57" s="275"/>
      <c r="C57" s="275"/>
      <c r="D57" s="221" t="s">
        <v>281</v>
      </c>
      <c r="E57" s="221"/>
      <c r="F57" s="221"/>
      <c r="G57" s="221"/>
      <c r="H57" s="221"/>
      <c r="I57" s="221"/>
      <c r="J57" s="221"/>
      <c r="K57" s="222"/>
    </row>
    <row r="58" spans="1:11" ht="27.75" customHeight="1" x14ac:dyDescent="0.25">
      <c r="A58" s="276"/>
      <c r="B58" s="276"/>
      <c r="C58" s="276"/>
      <c r="D58" s="223" t="s">
        <v>282</v>
      </c>
      <c r="E58" s="224"/>
      <c r="F58" s="224"/>
      <c r="G58" s="224"/>
      <c r="H58" s="224"/>
      <c r="I58" s="224"/>
      <c r="J58" s="225"/>
      <c r="K58" s="24"/>
    </row>
    <row r="59" spans="1:11" ht="75.75" customHeight="1" x14ac:dyDescent="0.25">
      <c r="A59" s="276"/>
      <c r="B59" s="276"/>
      <c r="C59" s="276"/>
      <c r="D59" s="299" t="s">
        <v>89</v>
      </c>
      <c r="E59" s="300"/>
      <c r="F59" s="300"/>
      <c r="G59" s="300"/>
      <c r="H59" s="300"/>
      <c r="I59" s="300"/>
      <c r="J59" s="301"/>
      <c r="K59" s="24"/>
    </row>
    <row r="60" spans="1:11" ht="73.5" customHeight="1" x14ac:dyDescent="0.25">
      <c r="A60" s="276"/>
      <c r="B60" s="276"/>
      <c r="C60" s="276"/>
      <c r="D60" s="299" t="s">
        <v>90</v>
      </c>
      <c r="E60" s="300"/>
      <c r="F60" s="300"/>
      <c r="G60" s="300"/>
      <c r="H60" s="300"/>
      <c r="I60" s="300"/>
      <c r="J60" s="301"/>
      <c r="K60" s="24"/>
    </row>
    <row r="61" spans="1:11" ht="77.25" customHeight="1" x14ac:dyDescent="0.25">
      <c r="A61" s="276"/>
      <c r="B61" s="276"/>
      <c r="C61" s="276"/>
      <c r="D61" s="339" t="s">
        <v>91</v>
      </c>
      <c r="E61" s="340"/>
      <c r="F61" s="340"/>
      <c r="G61" s="340"/>
      <c r="H61" s="340"/>
      <c r="I61" s="340"/>
      <c r="J61" s="341"/>
      <c r="K61" s="24"/>
    </row>
    <row r="62" spans="1:11" ht="29.25" customHeight="1" x14ac:dyDescent="0.25">
      <c r="A62" s="276"/>
      <c r="B62" s="276"/>
      <c r="C62" s="276"/>
      <c r="D62" s="226" t="s">
        <v>92</v>
      </c>
      <c r="E62" s="226"/>
      <c r="F62" s="226"/>
      <c r="G62" s="226"/>
      <c r="H62" s="226"/>
      <c r="I62" s="226"/>
      <c r="J62" s="226"/>
      <c r="K62" s="24"/>
    </row>
    <row r="63" spans="1:11" ht="27.75" customHeight="1" x14ac:dyDescent="0.25">
      <c r="A63" s="276"/>
      <c r="B63" s="276"/>
      <c r="C63" s="276"/>
      <c r="D63" s="302" t="s">
        <v>283</v>
      </c>
      <c r="E63" s="303"/>
      <c r="F63" s="303"/>
      <c r="G63" s="303"/>
      <c r="H63" s="303"/>
      <c r="I63" s="303"/>
      <c r="J63" s="303"/>
      <c r="K63" s="4"/>
    </row>
    <row r="64" spans="1:11" ht="36.75" customHeight="1" x14ac:dyDescent="0.25">
      <c r="A64" s="276"/>
      <c r="B64" s="276"/>
      <c r="C64" s="294"/>
      <c r="D64" s="299" t="s">
        <v>93</v>
      </c>
      <c r="E64" s="300"/>
      <c r="F64" s="301"/>
      <c r="G64" s="304"/>
      <c r="H64" s="305"/>
      <c r="I64" s="305"/>
      <c r="J64" s="306"/>
      <c r="K64" s="4"/>
    </row>
    <row r="65" spans="1:11" ht="40.5" customHeight="1" x14ac:dyDescent="0.25">
      <c r="A65" s="276"/>
      <c r="B65" s="276"/>
      <c r="C65" s="276"/>
      <c r="D65" s="226" t="s">
        <v>94</v>
      </c>
      <c r="E65" s="226"/>
      <c r="F65" s="226"/>
      <c r="G65" s="245"/>
      <c r="H65" s="245"/>
      <c r="I65" s="245"/>
      <c r="J65" s="245"/>
      <c r="K65" s="4"/>
    </row>
    <row r="66" spans="1:11" ht="44.25" customHeight="1" x14ac:dyDescent="0.25">
      <c r="A66" s="276"/>
      <c r="B66" s="276"/>
      <c r="C66" s="276"/>
      <c r="D66" s="226" t="s">
        <v>95</v>
      </c>
      <c r="E66" s="226"/>
      <c r="F66" s="226"/>
      <c r="G66" s="245"/>
      <c r="H66" s="245"/>
      <c r="I66" s="245"/>
      <c r="J66" s="245"/>
      <c r="K66" s="4"/>
    </row>
    <row r="67" spans="1:11" ht="32.25" customHeight="1" x14ac:dyDescent="0.25">
      <c r="A67" s="276"/>
      <c r="B67" s="276"/>
      <c r="C67" s="276"/>
      <c r="D67" s="226" t="s">
        <v>96</v>
      </c>
      <c r="E67" s="226"/>
      <c r="F67" s="226"/>
      <c r="G67" s="245"/>
      <c r="H67" s="245"/>
      <c r="I67" s="245"/>
      <c r="J67" s="245"/>
      <c r="K67" s="4"/>
    </row>
    <row r="68" spans="1:11" ht="36.75" customHeight="1" x14ac:dyDescent="0.25">
      <c r="A68" s="276"/>
      <c r="B68" s="276"/>
      <c r="C68" s="276"/>
      <c r="D68" s="226" t="s">
        <v>97</v>
      </c>
      <c r="E68" s="226"/>
      <c r="F68" s="226"/>
      <c r="G68" s="245"/>
      <c r="H68" s="245"/>
      <c r="I68" s="245"/>
      <c r="J68" s="245"/>
      <c r="K68" s="6"/>
    </row>
    <row r="69" spans="1:11" ht="21.75" customHeight="1" x14ac:dyDescent="0.25">
      <c r="A69" s="237" t="s">
        <v>22</v>
      </c>
      <c r="B69" s="238"/>
      <c r="C69" s="239"/>
      <c r="D69" s="212" t="s">
        <v>98</v>
      </c>
      <c r="E69" s="212"/>
      <c r="F69" s="212"/>
      <c r="G69" s="212"/>
      <c r="H69" s="212"/>
      <c r="I69" s="212"/>
      <c r="J69" s="212"/>
      <c r="K69" s="4"/>
    </row>
    <row r="70" spans="1:11" ht="16.5" customHeight="1" x14ac:dyDescent="0.25">
      <c r="A70" s="237"/>
      <c r="B70" s="238"/>
      <c r="C70" s="239"/>
      <c r="D70" s="212" t="s">
        <v>298</v>
      </c>
      <c r="E70" s="212"/>
      <c r="F70" s="212"/>
      <c r="G70" s="79"/>
      <c r="H70" s="240" t="s">
        <v>122</v>
      </c>
      <c r="I70" s="241"/>
      <c r="J70" s="241"/>
      <c r="K70" s="4"/>
    </row>
    <row r="71" spans="1:11" ht="15" customHeight="1" x14ac:dyDescent="0.25">
      <c r="A71" s="237"/>
      <c r="B71" s="238"/>
      <c r="C71" s="239"/>
      <c r="D71" s="212" t="s">
        <v>347</v>
      </c>
      <c r="E71" s="212"/>
      <c r="F71" s="212"/>
      <c r="G71" s="79"/>
      <c r="H71" s="240" t="s">
        <v>122</v>
      </c>
      <c r="I71" s="241"/>
      <c r="J71" s="241"/>
      <c r="K71" s="4"/>
    </row>
    <row r="72" spans="1:11" ht="15" customHeight="1" x14ac:dyDescent="0.25">
      <c r="A72" s="237"/>
      <c r="B72" s="238"/>
      <c r="C72" s="239"/>
      <c r="D72" s="212" t="s">
        <v>348</v>
      </c>
      <c r="E72" s="212"/>
      <c r="F72" s="212"/>
      <c r="G72" s="79"/>
      <c r="H72" s="240" t="s">
        <v>122</v>
      </c>
      <c r="I72" s="241"/>
      <c r="J72" s="241"/>
      <c r="K72" s="4"/>
    </row>
    <row r="73" spans="1:11" ht="18.75" customHeight="1" x14ac:dyDescent="0.25">
      <c r="A73" s="237"/>
      <c r="B73" s="238"/>
      <c r="C73" s="239"/>
      <c r="D73" s="223" t="s">
        <v>345</v>
      </c>
      <c r="E73" s="224"/>
      <c r="F73" s="225"/>
      <c r="G73" s="242"/>
      <c r="H73" s="243"/>
      <c r="I73" s="243"/>
      <c r="J73" s="244"/>
      <c r="K73" s="4"/>
    </row>
    <row r="74" spans="1:11" ht="15" customHeight="1" x14ac:dyDescent="0.25">
      <c r="A74" s="237"/>
      <c r="B74" s="238"/>
      <c r="C74" s="239"/>
      <c r="D74" s="347" t="s">
        <v>346</v>
      </c>
      <c r="E74" s="348"/>
      <c r="F74" s="349"/>
      <c r="G74" s="79"/>
      <c r="H74" s="240" t="s">
        <v>122</v>
      </c>
      <c r="I74" s="241"/>
      <c r="J74" s="241"/>
      <c r="K74" s="4"/>
    </row>
    <row r="75" spans="1:11" ht="16.5" customHeight="1" thickBot="1" x14ac:dyDescent="0.3">
      <c r="A75" s="237"/>
      <c r="B75" s="238"/>
      <c r="C75" s="239"/>
      <c r="D75" s="334" t="s">
        <v>344</v>
      </c>
      <c r="E75" s="335"/>
      <c r="F75" s="336"/>
      <c r="G75" s="80"/>
      <c r="H75" s="240" t="s">
        <v>122</v>
      </c>
      <c r="I75" s="241"/>
      <c r="J75" s="241"/>
      <c r="K75" s="6"/>
    </row>
    <row r="76" spans="1:11" ht="15.75" thickBot="1" x14ac:dyDescent="0.3">
      <c r="A76" s="230" t="s">
        <v>299</v>
      </c>
      <c r="B76" s="231"/>
      <c r="C76" s="231"/>
      <c r="D76" s="231"/>
      <c r="E76" s="231"/>
      <c r="F76" s="231"/>
      <c r="G76" s="231"/>
      <c r="H76" s="231"/>
      <c r="I76" s="231"/>
      <c r="J76" s="232"/>
    </row>
    <row r="77" spans="1:11" x14ac:dyDescent="0.25">
      <c r="A77" s="321" t="s">
        <v>205</v>
      </c>
      <c r="B77" s="322"/>
      <c r="C77" s="322"/>
      <c r="D77" s="135" t="s">
        <v>421</v>
      </c>
      <c r="E77" s="133" t="s">
        <v>134</v>
      </c>
      <c r="F77" s="7"/>
    </row>
    <row r="78" spans="1:11" ht="15" customHeight="1" x14ac:dyDescent="0.25">
      <c r="A78" s="322" t="s">
        <v>206</v>
      </c>
      <c r="B78" s="322"/>
      <c r="C78" s="322"/>
      <c r="D78" s="135" t="s">
        <v>421</v>
      </c>
      <c r="E78" s="133" t="s">
        <v>134</v>
      </c>
      <c r="F78" s="7"/>
    </row>
    <row r="79" spans="1:11" ht="15" customHeight="1" x14ac:dyDescent="0.25">
      <c r="A79" s="220" t="s">
        <v>207</v>
      </c>
      <c r="B79" s="220"/>
      <c r="C79" s="220"/>
      <c r="D79" s="135" t="s">
        <v>421</v>
      </c>
      <c r="E79" s="133" t="s">
        <v>134</v>
      </c>
      <c r="F79" s="7"/>
    </row>
    <row r="80" spans="1:11" ht="15" customHeight="1" x14ac:dyDescent="0.25">
      <c r="A80" s="220" t="s">
        <v>208</v>
      </c>
      <c r="B80" s="220"/>
      <c r="C80" s="220"/>
      <c r="D80" s="135" t="s">
        <v>421</v>
      </c>
      <c r="E80" s="133" t="s">
        <v>134</v>
      </c>
      <c r="F80" s="7"/>
    </row>
    <row r="81" spans="1:12" ht="15" customHeight="1" x14ac:dyDescent="0.25">
      <c r="A81" s="220" t="s">
        <v>209</v>
      </c>
      <c r="B81" s="220"/>
      <c r="C81" s="220"/>
      <c r="D81" s="135" t="s">
        <v>421</v>
      </c>
      <c r="E81" s="133" t="s">
        <v>134</v>
      </c>
      <c r="F81" s="7"/>
    </row>
    <row r="82" spans="1:12" ht="28.5" customHeight="1" x14ac:dyDescent="0.25">
      <c r="A82" s="220" t="s">
        <v>285</v>
      </c>
      <c r="B82" s="220"/>
      <c r="C82" s="220"/>
      <c r="D82" s="135" t="s">
        <v>421</v>
      </c>
      <c r="E82" s="133" t="s">
        <v>134</v>
      </c>
      <c r="F82" s="7"/>
    </row>
    <row r="83" spans="1:12" ht="22.5" customHeight="1" thickBot="1" x14ac:dyDescent="0.3">
      <c r="A83" s="235" t="s">
        <v>286</v>
      </c>
      <c r="B83" s="236"/>
      <c r="C83" s="236"/>
      <c r="D83" s="136" t="s">
        <v>421</v>
      </c>
      <c r="E83" s="134" t="s">
        <v>134</v>
      </c>
      <c r="F83" s="7"/>
    </row>
    <row r="84" spans="1:12" ht="15.75" thickBot="1" x14ac:dyDescent="0.3">
      <c r="A84" s="230" t="s">
        <v>102</v>
      </c>
      <c r="B84" s="231"/>
      <c r="C84" s="231"/>
      <c r="D84" s="231"/>
      <c r="E84" s="231"/>
      <c r="F84" s="231"/>
      <c r="G84" s="231"/>
      <c r="H84" s="231"/>
      <c r="I84" s="231"/>
      <c r="J84" s="232"/>
      <c r="K84" s="3"/>
      <c r="L84" s="3"/>
    </row>
    <row r="85" spans="1:12" x14ac:dyDescent="0.25">
      <c r="A85" s="233" t="s">
        <v>352</v>
      </c>
      <c r="B85" s="234"/>
      <c r="C85" s="234"/>
      <c r="D85" s="234"/>
      <c r="E85" s="234"/>
      <c r="F85" s="234"/>
      <c r="G85" s="234"/>
      <c r="H85" s="3"/>
      <c r="I85" s="3"/>
      <c r="J85" s="3"/>
      <c r="K85" s="3"/>
      <c r="L85" s="3"/>
    </row>
    <row r="86" spans="1:12" x14ac:dyDescent="0.25">
      <c r="A86" s="14" t="s">
        <v>210</v>
      </c>
      <c r="B86" s="263" t="s">
        <v>426</v>
      </c>
      <c r="C86" s="263"/>
      <c r="D86" s="263"/>
      <c r="E86" s="263"/>
      <c r="F86" s="263"/>
      <c r="G86" s="263"/>
      <c r="H86" s="263"/>
      <c r="I86" s="263"/>
      <c r="J86" s="263"/>
      <c r="K86" s="3"/>
      <c r="L86" s="3"/>
    </row>
    <row r="87" spans="1:12" ht="33" customHeight="1" x14ac:dyDescent="0.25">
      <c r="A87" s="59" t="s">
        <v>211</v>
      </c>
      <c r="B87" s="263" t="s">
        <v>423</v>
      </c>
      <c r="C87" s="263"/>
      <c r="D87" s="263"/>
      <c r="E87" s="263"/>
      <c r="F87" s="263"/>
      <c r="G87" s="263"/>
      <c r="H87" s="263"/>
      <c r="I87" s="263"/>
      <c r="J87" s="263"/>
      <c r="K87" s="3"/>
      <c r="L87" s="3"/>
    </row>
    <row r="88" spans="1:12" ht="45.75" customHeight="1" x14ac:dyDescent="0.25">
      <c r="A88" s="25" t="s">
        <v>212</v>
      </c>
      <c r="B88" s="255" t="s">
        <v>424</v>
      </c>
      <c r="C88" s="256"/>
      <c r="D88" s="256"/>
      <c r="E88" s="256"/>
      <c r="F88" s="256"/>
      <c r="G88" s="256"/>
      <c r="H88" s="256"/>
      <c r="I88" s="256"/>
      <c r="J88" s="257"/>
      <c r="K88" s="3"/>
      <c r="L88" s="3"/>
    </row>
    <row r="89" spans="1:12" x14ac:dyDescent="0.25">
      <c r="A89" s="261" t="s">
        <v>353</v>
      </c>
      <c r="B89" s="234"/>
      <c r="C89" s="234"/>
      <c r="D89" s="234"/>
      <c r="E89" s="234"/>
      <c r="F89" s="234"/>
      <c r="G89" s="234"/>
      <c r="H89" s="3"/>
      <c r="I89" s="3"/>
      <c r="J89" s="3"/>
      <c r="K89" s="3"/>
      <c r="L89" s="3"/>
    </row>
    <row r="90" spans="1:12" x14ac:dyDescent="0.25">
      <c r="A90" s="14" t="s">
        <v>210</v>
      </c>
      <c r="B90" s="263" t="s">
        <v>425</v>
      </c>
      <c r="C90" s="263"/>
      <c r="D90" s="263"/>
      <c r="E90" s="263"/>
      <c r="F90" s="263"/>
      <c r="G90" s="263"/>
      <c r="H90" s="263"/>
      <c r="I90" s="263"/>
      <c r="J90" s="263"/>
      <c r="K90" s="3"/>
      <c r="L90" s="3"/>
    </row>
    <row r="91" spans="1:12" ht="36" customHeight="1" x14ac:dyDescent="0.25">
      <c r="A91" s="59" t="s">
        <v>211</v>
      </c>
      <c r="B91" s="263" t="s">
        <v>423</v>
      </c>
      <c r="C91" s="263"/>
      <c r="D91" s="263"/>
      <c r="E91" s="263"/>
      <c r="F91" s="263"/>
      <c r="G91" s="263"/>
      <c r="H91" s="263"/>
      <c r="I91" s="263"/>
      <c r="J91" s="263"/>
      <c r="K91" s="3"/>
      <c r="L91" s="3"/>
    </row>
    <row r="92" spans="1:12" ht="45" customHeight="1" thickBot="1" x14ac:dyDescent="0.3">
      <c r="A92" s="56" t="s">
        <v>212</v>
      </c>
      <c r="B92" s="255" t="s">
        <v>435</v>
      </c>
      <c r="C92" s="256"/>
      <c r="D92" s="256"/>
      <c r="E92" s="256"/>
      <c r="F92" s="256"/>
      <c r="G92" s="256"/>
      <c r="H92" s="256"/>
      <c r="I92" s="256"/>
      <c r="J92" s="257"/>
      <c r="K92" s="3"/>
      <c r="L92" s="3"/>
    </row>
    <row r="93" spans="1:12" ht="15.75" thickBot="1" x14ac:dyDescent="0.3">
      <c r="A93" s="227" t="s">
        <v>103</v>
      </c>
      <c r="B93" s="228"/>
      <c r="C93" s="228"/>
      <c r="D93" s="228"/>
      <c r="E93" s="228"/>
      <c r="F93" s="228"/>
      <c r="G93" s="228"/>
      <c r="H93" s="228"/>
      <c r="I93" s="228"/>
      <c r="J93" s="229"/>
      <c r="K93" s="3"/>
      <c r="L93" s="3"/>
    </row>
    <row r="94" spans="1:12" x14ac:dyDescent="0.25">
      <c r="A94" s="262" t="s">
        <v>354</v>
      </c>
      <c r="B94" s="262"/>
      <c r="C94" s="262"/>
      <c r="D94" s="262"/>
      <c r="E94" s="262"/>
      <c r="F94" s="262"/>
      <c r="G94" s="262"/>
      <c r="H94" s="262"/>
      <c r="I94" s="262"/>
      <c r="J94" s="262"/>
      <c r="K94" s="3"/>
      <c r="L94" s="3"/>
    </row>
    <row r="95" spans="1:12" ht="21" customHeight="1" thickBot="1" x14ac:dyDescent="0.3">
      <c r="A95" s="34" t="s">
        <v>213</v>
      </c>
      <c r="B95" s="217" t="s">
        <v>429</v>
      </c>
      <c r="C95" s="218"/>
      <c r="D95" s="218"/>
      <c r="E95" s="218"/>
      <c r="F95" s="218"/>
      <c r="G95" s="218"/>
      <c r="H95" s="218"/>
      <c r="I95" s="218"/>
      <c r="J95" s="219"/>
      <c r="K95" s="3"/>
      <c r="L95" s="3"/>
    </row>
    <row r="96" spans="1:12" ht="30.75" customHeight="1" x14ac:dyDescent="0.25">
      <c r="A96" s="60" t="s">
        <v>214</v>
      </c>
      <c r="B96" s="258" t="s">
        <v>423</v>
      </c>
      <c r="C96" s="259"/>
      <c r="D96" s="259"/>
      <c r="E96" s="259"/>
      <c r="F96" s="259"/>
      <c r="G96" s="259"/>
      <c r="H96" s="259"/>
      <c r="I96" s="259"/>
      <c r="J96" s="260"/>
      <c r="K96" s="3"/>
      <c r="L96" s="3"/>
    </row>
    <row r="97" spans="1:12" ht="65.25" customHeight="1" thickBot="1" x14ac:dyDescent="0.3">
      <c r="A97" s="60" t="s">
        <v>215</v>
      </c>
      <c r="B97" s="217" t="s">
        <v>430</v>
      </c>
      <c r="C97" s="218"/>
      <c r="D97" s="218"/>
      <c r="E97" s="218"/>
      <c r="F97" s="218"/>
      <c r="G97" s="218"/>
      <c r="H97" s="218"/>
      <c r="I97" s="218"/>
      <c r="J97" s="219"/>
      <c r="K97" s="3"/>
      <c r="L97" s="3"/>
    </row>
    <row r="98" spans="1:12" x14ac:dyDescent="0.25">
      <c r="A98" s="261" t="s">
        <v>300</v>
      </c>
      <c r="B98" s="261"/>
      <c r="C98" s="261"/>
      <c r="D98" s="261"/>
      <c r="E98" s="261"/>
      <c r="F98" s="261"/>
      <c r="G98" s="261"/>
      <c r="H98" s="261"/>
      <c r="I98" s="261"/>
      <c r="J98" s="261"/>
      <c r="K98" s="3"/>
      <c r="L98" s="3"/>
    </row>
    <row r="99" spans="1:12" x14ac:dyDescent="0.25">
      <c r="A99" s="46" t="s">
        <v>216</v>
      </c>
      <c r="B99" s="214" t="s">
        <v>431</v>
      </c>
      <c r="C99" s="215"/>
      <c r="D99" s="215"/>
      <c r="E99" s="215"/>
      <c r="F99" s="215"/>
      <c r="G99" s="215"/>
      <c r="H99" s="215"/>
      <c r="I99" s="215"/>
      <c r="J99" s="216"/>
      <c r="K99" s="3"/>
      <c r="L99" s="3"/>
    </row>
    <row r="100" spans="1:12" ht="15.75" thickBot="1" x14ac:dyDescent="0.3">
      <c r="A100" s="46" t="s">
        <v>217</v>
      </c>
      <c r="B100" s="217" t="s">
        <v>421</v>
      </c>
      <c r="C100" s="218"/>
      <c r="D100" s="218"/>
      <c r="E100" s="218"/>
      <c r="F100" s="218"/>
      <c r="G100" s="218"/>
      <c r="H100" s="218"/>
      <c r="I100" s="218"/>
      <c r="J100" s="219"/>
      <c r="K100" s="3"/>
      <c r="L100" s="3"/>
    </row>
    <row r="101" spans="1:12" ht="27.75" customHeight="1" thickBot="1" x14ac:dyDescent="0.3">
      <c r="A101" s="34" t="s">
        <v>218</v>
      </c>
      <c r="B101" s="217" t="s">
        <v>428</v>
      </c>
      <c r="C101" s="218"/>
      <c r="D101" s="218"/>
      <c r="E101" s="218"/>
      <c r="F101" s="218"/>
      <c r="G101" s="218"/>
      <c r="H101" s="218"/>
      <c r="I101" s="218"/>
      <c r="J101" s="219"/>
      <c r="K101" s="3"/>
      <c r="L101" s="3"/>
    </row>
    <row r="102" spans="1:12" ht="33.75" customHeight="1" thickBot="1" x14ac:dyDescent="0.3">
      <c r="A102" s="55" t="s">
        <v>219</v>
      </c>
      <c r="B102" s="217" t="s">
        <v>427</v>
      </c>
      <c r="C102" s="218"/>
      <c r="D102" s="218"/>
      <c r="E102" s="218"/>
      <c r="F102" s="218"/>
      <c r="G102" s="218"/>
      <c r="H102" s="218"/>
      <c r="I102" s="218"/>
      <c r="J102" s="219"/>
      <c r="K102" s="3"/>
      <c r="L102" s="3"/>
    </row>
    <row r="103" spans="1:12" ht="15.75" thickBot="1" x14ac:dyDescent="0.3">
      <c r="A103" s="227" t="s">
        <v>104</v>
      </c>
      <c r="B103" s="228"/>
      <c r="C103" s="228"/>
      <c r="D103" s="228"/>
      <c r="E103" s="228"/>
      <c r="F103" s="228"/>
      <c r="G103" s="228"/>
      <c r="H103" s="228"/>
      <c r="I103" s="228"/>
      <c r="J103" s="229"/>
      <c r="K103" s="3"/>
      <c r="L103" s="3"/>
    </row>
    <row r="104" spans="1:12" ht="30.75" customHeight="1" x14ac:dyDescent="0.25">
      <c r="A104" s="213" t="s">
        <v>105</v>
      </c>
      <c r="B104" s="213"/>
      <c r="C104" s="213"/>
      <c r="D104" s="213"/>
      <c r="E104" s="213"/>
      <c r="F104" s="213"/>
      <c r="G104" s="213"/>
      <c r="H104" s="213"/>
      <c r="I104" s="213"/>
      <c r="J104" s="213"/>
      <c r="K104" s="3"/>
      <c r="L104" s="3"/>
    </row>
    <row r="105" spans="1:12" ht="30.75" customHeight="1" x14ac:dyDescent="0.25">
      <c r="A105" s="213" t="s">
        <v>432</v>
      </c>
      <c r="B105" s="213"/>
      <c r="C105" s="213"/>
      <c r="D105" s="213"/>
      <c r="E105" s="213"/>
      <c r="F105" s="213"/>
      <c r="G105" s="213"/>
      <c r="H105" s="213"/>
      <c r="I105" s="213"/>
      <c r="J105" s="213"/>
      <c r="K105" s="3"/>
      <c r="L105" s="3"/>
    </row>
    <row r="106" spans="1:12" x14ac:dyDescent="0.25">
      <c r="A106" s="213" t="s">
        <v>433</v>
      </c>
      <c r="B106" s="213"/>
      <c r="C106" s="213"/>
      <c r="D106" s="213"/>
      <c r="E106" s="213"/>
      <c r="F106" s="213"/>
      <c r="G106" s="213"/>
      <c r="H106" s="213"/>
      <c r="I106" s="213"/>
      <c r="J106" s="213"/>
      <c r="K106" s="3"/>
      <c r="L106" s="3"/>
    </row>
    <row r="107" spans="1:12" ht="42" customHeight="1" x14ac:dyDescent="0.25">
      <c r="A107" s="213" t="s">
        <v>100</v>
      </c>
      <c r="B107" s="213"/>
      <c r="C107" s="213"/>
      <c r="D107" s="213"/>
      <c r="E107" s="213"/>
      <c r="F107" s="213"/>
      <c r="G107" s="213"/>
      <c r="H107" s="213"/>
      <c r="I107" s="213"/>
      <c r="J107" s="213"/>
      <c r="K107" s="3"/>
      <c r="L107" s="3"/>
    </row>
    <row r="108" spans="1:12" ht="104.25" customHeight="1" x14ac:dyDescent="0.25">
      <c r="A108" s="213" t="s">
        <v>434</v>
      </c>
      <c r="B108" s="213"/>
      <c r="C108" s="213"/>
      <c r="D108" s="213"/>
      <c r="E108" s="213"/>
      <c r="F108" s="213"/>
      <c r="G108" s="213"/>
      <c r="H108" s="213"/>
      <c r="I108" s="213"/>
      <c r="J108" s="213"/>
      <c r="K108" s="3"/>
      <c r="L108" s="3"/>
    </row>
    <row r="109" spans="1:12" x14ac:dyDescent="0.25">
      <c r="K109" s="3"/>
      <c r="L109" s="3"/>
    </row>
    <row r="110" spans="1:12" x14ac:dyDescent="0.25">
      <c r="A110" s="7"/>
      <c r="B110" s="3"/>
      <c r="C110" s="3"/>
      <c r="D110" s="3"/>
      <c r="E110" s="3"/>
      <c r="F110" s="3"/>
      <c r="G110" s="124"/>
      <c r="H110" s="3"/>
      <c r="I110" s="3"/>
      <c r="J110" s="3"/>
      <c r="K110" s="3"/>
      <c r="L110" s="3"/>
    </row>
    <row r="111" spans="1:12" x14ac:dyDescent="0.25">
      <c r="A111" s="3"/>
      <c r="B111" s="3"/>
      <c r="C111" s="3"/>
      <c r="D111" s="3"/>
      <c r="E111" s="3"/>
      <c r="F111" s="3"/>
      <c r="G111" s="124"/>
      <c r="H111" s="3"/>
      <c r="I111" s="3"/>
      <c r="J111" s="3"/>
      <c r="K111" s="3"/>
      <c r="L111" s="3"/>
    </row>
    <row r="112" spans="1:12" x14ac:dyDescent="0.25">
      <c r="A112" s="3"/>
      <c r="B112" s="3"/>
      <c r="C112" s="3"/>
      <c r="D112" s="3"/>
      <c r="E112" s="3"/>
      <c r="F112" s="3"/>
      <c r="G112" s="124"/>
      <c r="H112" s="3"/>
      <c r="I112" s="3"/>
      <c r="J112" s="3"/>
      <c r="K112" s="3"/>
      <c r="L112" s="3"/>
    </row>
  </sheetData>
  <dataConsolidate/>
  <mergeCells count="168">
    <mergeCell ref="A78:C78"/>
    <mergeCell ref="D60:J60"/>
    <mergeCell ref="D61:J61"/>
    <mergeCell ref="H42:K42"/>
    <mergeCell ref="H46:K46"/>
    <mergeCell ref="A43:J43"/>
    <mergeCell ref="A79:C79"/>
    <mergeCell ref="D11:F11"/>
    <mergeCell ref="D19:F19"/>
    <mergeCell ref="H48:J48"/>
    <mergeCell ref="H49:J51"/>
    <mergeCell ref="H52:K52"/>
    <mergeCell ref="H53:K53"/>
    <mergeCell ref="D59:J59"/>
    <mergeCell ref="A44:C46"/>
    <mergeCell ref="H44:K44"/>
    <mergeCell ref="D74:F74"/>
    <mergeCell ref="H71:J71"/>
    <mergeCell ref="H72:J72"/>
    <mergeCell ref="D24:F24"/>
    <mergeCell ref="D35:F35"/>
    <mergeCell ref="D32:F32"/>
    <mergeCell ref="H36:K36"/>
    <mergeCell ref="H38:K38"/>
    <mergeCell ref="A77:C77"/>
    <mergeCell ref="H30:K35"/>
    <mergeCell ref="D18:F18"/>
    <mergeCell ref="D10:F10"/>
    <mergeCell ref="H70:J70"/>
    <mergeCell ref="D75:F75"/>
    <mergeCell ref="D68:F68"/>
    <mergeCell ref="D65:F65"/>
    <mergeCell ref="D66:F66"/>
    <mergeCell ref="D72:F72"/>
    <mergeCell ref="H18:K18"/>
    <mergeCell ref="H19:K19"/>
    <mergeCell ref="H20:K20"/>
    <mergeCell ref="D37:F37"/>
    <mergeCell ref="D38:F38"/>
    <mergeCell ref="H37:K37"/>
    <mergeCell ref="D47:F47"/>
    <mergeCell ref="D48:F48"/>
    <mergeCell ref="H47:K47"/>
    <mergeCell ref="D42:F42"/>
    <mergeCell ref="D45:F45"/>
    <mergeCell ref="D46:F46"/>
    <mergeCell ref="H39:K39"/>
    <mergeCell ref="H40:K40"/>
    <mergeCell ref="H41:K41"/>
    <mergeCell ref="A6:C7"/>
    <mergeCell ref="D23:F23"/>
    <mergeCell ref="D27:F27"/>
    <mergeCell ref="H15:K15"/>
    <mergeCell ref="H16:K16"/>
    <mergeCell ref="D6:F7"/>
    <mergeCell ref="D9:F9"/>
    <mergeCell ref="G6:G7"/>
    <mergeCell ref="H17:K17"/>
    <mergeCell ref="H6:K7"/>
    <mergeCell ref="H11:K11"/>
    <mergeCell ref="A9:C11"/>
    <mergeCell ref="D13:F13"/>
    <mergeCell ref="H9:K9"/>
    <mergeCell ref="D14:F14"/>
    <mergeCell ref="A12:C14"/>
    <mergeCell ref="D36:F36"/>
    <mergeCell ref="A52:C55"/>
    <mergeCell ref="A57:C68"/>
    <mergeCell ref="D67:F67"/>
    <mergeCell ref="D64:F64"/>
    <mergeCell ref="D63:J63"/>
    <mergeCell ref="G64:J64"/>
    <mergeCell ref="D53:F53"/>
    <mergeCell ref="H54:K54"/>
    <mergeCell ref="H55:K55"/>
    <mergeCell ref="D55:F55"/>
    <mergeCell ref="A56:J56"/>
    <mergeCell ref="D54:F54"/>
    <mergeCell ref="G68:J68"/>
    <mergeCell ref="D52:F52"/>
    <mergeCell ref="D44:F44"/>
    <mergeCell ref="A47:C51"/>
    <mergeCell ref="D49:F49"/>
    <mergeCell ref="D50:F50"/>
    <mergeCell ref="D25:F25"/>
    <mergeCell ref="D51:F51"/>
    <mergeCell ref="A36:C38"/>
    <mergeCell ref="D39:F39"/>
    <mergeCell ref="D40:F40"/>
    <mergeCell ref="D41:F41"/>
    <mergeCell ref="A39:C42"/>
    <mergeCell ref="A25:C35"/>
    <mergeCell ref="D30:F30"/>
    <mergeCell ref="D31:F31"/>
    <mergeCell ref="D33:F33"/>
    <mergeCell ref="D34:F34"/>
    <mergeCell ref="B86:J86"/>
    <mergeCell ref="B87:J87"/>
    <mergeCell ref="B88:J88"/>
    <mergeCell ref="B90:J90"/>
    <mergeCell ref="B91:J91"/>
    <mergeCell ref="A22:J22"/>
    <mergeCell ref="A8:J8"/>
    <mergeCell ref="D29:F29"/>
    <mergeCell ref="D28:F28"/>
    <mergeCell ref="D26:F26"/>
    <mergeCell ref="D20:F20"/>
    <mergeCell ref="D21:F21"/>
    <mergeCell ref="H10:K10"/>
    <mergeCell ref="A23:C24"/>
    <mergeCell ref="H13:K13"/>
    <mergeCell ref="H14:K14"/>
    <mergeCell ref="D15:F15"/>
    <mergeCell ref="D12:F12"/>
    <mergeCell ref="H12:K12"/>
    <mergeCell ref="D16:F16"/>
    <mergeCell ref="A15:C16"/>
    <mergeCell ref="A17:C21"/>
    <mergeCell ref="D17:F17"/>
    <mergeCell ref="H45:K45"/>
    <mergeCell ref="D73:F73"/>
    <mergeCell ref="A106:J106"/>
    <mergeCell ref="G65:J65"/>
    <mergeCell ref="G66:J66"/>
    <mergeCell ref="G67:J67"/>
    <mergeCell ref="A105:J105"/>
    <mergeCell ref="A1:K4"/>
    <mergeCell ref="H25:K25"/>
    <mergeCell ref="H26:K26"/>
    <mergeCell ref="H27:K27"/>
    <mergeCell ref="H28:K28"/>
    <mergeCell ref="H29:K29"/>
    <mergeCell ref="A5:J5"/>
    <mergeCell ref="H23:K23"/>
    <mergeCell ref="H24:K24"/>
    <mergeCell ref="B92:J92"/>
    <mergeCell ref="B95:J95"/>
    <mergeCell ref="B96:J96"/>
    <mergeCell ref="B97:J97"/>
    <mergeCell ref="B101:J101"/>
    <mergeCell ref="B102:J102"/>
    <mergeCell ref="A98:J98"/>
    <mergeCell ref="A94:J94"/>
    <mergeCell ref="A89:G89"/>
    <mergeCell ref="D69:J69"/>
    <mergeCell ref="A104:J104"/>
    <mergeCell ref="B99:J99"/>
    <mergeCell ref="B100:J100"/>
    <mergeCell ref="A81:C81"/>
    <mergeCell ref="A108:J108"/>
    <mergeCell ref="A107:J107"/>
    <mergeCell ref="D57:K57"/>
    <mergeCell ref="D58:J58"/>
    <mergeCell ref="D62:J62"/>
    <mergeCell ref="A103:J103"/>
    <mergeCell ref="A84:J84"/>
    <mergeCell ref="A85:G85"/>
    <mergeCell ref="A80:C80"/>
    <mergeCell ref="A93:J93"/>
    <mergeCell ref="A82:C82"/>
    <mergeCell ref="A83:C83"/>
    <mergeCell ref="D70:F70"/>
    <mergeCell ref="D71:F71"/>
    <mergeCell ref="A69:C75"/>
    <mergeCell ref="A76:J76"/>
    <mergeCell ref="H74:J74"/>
    <mergeCell ref="H75:J75"/>
    <mergeCell ref="G73:J73"/>
  </mergeCells>
  <dataValidations count="2">
    <dataValidation type="list" allowBlank="1" showInputMessage="1" showErrorMessage="1" sqref="G44 G65580 G131116 G196652 G262188 G327724 G393260 G458796 G524332 G589868 G655404 G720940 G786476 G852012 G917548 G983084 G14 G65550 G131086 G196622 G262158 G327694 G393230 G458766 G524302 G589838 G655374 G720910 G786446 G851982 G917518 G983054 G9:G12 G65545:G65548 G131081:G131084 G196617:G196620 G262153:G262156 G327689:G327692 G393225:G393228 G458761:G458764 G524297:G524300 G589833:G589836 G655369:G655372 G720905:G720908 G786441:G786444 G851977:G851980 G917513:G917516 G983049:G983052 G23 G65559 G131095 G196631 G262167 G327703 G393239 G458775 G524311 G589847 G655383 G720919 G786455 G851991 G917527 G983063 G46 G65582 G131118 G196654 G262190 G327726 G393262 G458798 G524334 G589870 G655406 G720942 G786478 G852014 G917550 G983086">
      <formula1>scores</formula1>
    </dataValidation>
    <dataValidation type="list" allowBlank="1" showInputMessage="1" showErrorMessage="1" sqref="G6:G7 G65542:G65543 G131078:G131079 G196614:G196615 G262150:G262151 G327686:G327687 G393222:G393223 G458758:G458759 G524294:G524295 G589830:G589831 G655366:G655367 G720902:G720903 G786438:G786439 G851974:G851975 G917510:G917511 G983046:G983047">
      <formula1>years</formula1>
    </dataValidation>
  </dataValidations>
  <hyperlinks>
    <hyperlink ref="B99" r:id="rId1" display="http://www.marena.gob.ni/; "/>
  </hyperlinks>
  <pageMargins left="0.39" right="0.22" top="0.75" bottom="0.75" header="0.3" footer="0.3"/>
  <pageSetup orientation="landscape" r:id="rId2"/>
  <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68"/>
  <sheetViews>
    <sheetView view="pageBreakPreview" zoomScaleNormal="100" zoomScaleSheetLayoutView="100" workbookViewId="0">
      <selection activeCell="H10" sqref="H10"/>
    </sheetView>
  </sheetViews>
  <sheetFormatPr defaultColWidth="9.140625" defaultRowHeight="15" x14ac:dyDescent="0.25"/>
  <cols>
    <col min="1" max="1" width="9.28515625" customWidth="1"/>
    <col min="2" max="8" width="9.140625" customWidth="1"/>
    <col min="9" max="9" width="2.42578125" customWidth="1"/>
    <col min="10" max="10" width="8.42578125" customWidth="1"/>
    <col min="11" max="11" width="5" customWidth="1"/>
  </cols>
  <sheetData>
    <row r="1" spans="1:11" x14ac:dyDescent="0.25">
      <c r="B1" s="354" t="s">
        <v>204</v>
      </c>
      <c r="C1" s="182"/>
      <c r="D1" s="182"/>
      <c r="E1" s="182"/>
      <c r="F1" s="182"/>
      <c r="G1" s="182"/>
      <c r="H1" s="182"/>
      <c r="I1" s="182"/>
      <c r="J1" s="182"/>
      <c r="K1" s="183"/>
    </row>
    <row r="2" spans="1:11" x14ac:dyDescent="0.25">
      <c r="B2" s="184"/>
      <c r="C2" s="185"/>
      <c r="D2" s="185"/>
      <c r="E2" s="185"/>
      <c r="F2" s="185"/>
      <c r="G2" s="185"/>
      <c r="H2" s="185"/>
      <c r="I2" s="185"/>
      <c r="J2" s="185"/>
      <c r="K2" s="186"/>
    </row>
    <row r="3" spans="1:11" x14ac:dyDescent="0.25">
      <c r="B3" s="184"/>
      <c r="C3" s="185"/>
      <c r="D3" s="185"/>
      <c r="E3" s="185"/>
      <c r="F3" s="185"/>
      <c r="G3" s="185"/>
      <c r="H3" s="185"/>
      <c r="I3" s="185"/>
      <c r="J3" s="185"/>
      <c r="K3" s="186"/>
    </row>
    <row r="4" spans="1:11" x14ac:dyDescent="0.25">
      <c r="B4" s="184"/>
      <c r="C4" s="185"/>
      <c r="D4" s="185"/>
      <c r="E4" s="185"/>
      <c r="F4" s="185"/>
      <c r="G4" s="185"/>
      <c r="H4" s="185"/>
      <c r="I4" s="185"/>
      <c r="J4" s="185"/>
      <c r="K4" s="186"/>
    </row>
    <row r="5" spans="1:11" ht="15.75" thickBot="1" x14ac:dyDescent="0.3">
      <c r="B5" s="187"/>
      <c r="C5" s="188"/>
      <c r="D5" s="188"/>
      <c r="E5" s="188"/>
      <c r="F5" s="188"/>
      <c r="G5" s="188"/>
      <c r="H5" s="188"/>
      <c r="I5" s="188"/>
      <c r="J5" s="188"/>
      <c r="K5" s="189"/>
    </row>
    <row r="6" spans="1:11" ht="33" customHeight="1" x14ac:dyDescent="0.25">
      <c r="A6" s="350" t="s">
        <v>203</v>
      </c>
      <c r="B6" s="350"/>
      <c r="C6" s="350"/>
      <c r="D6" s="350"/>
      <c r="E6" s="350"/>
      <c r="F6" s="350"/>
      <c r="G6" s="350"/>
      <c r="H6" s="350"/>
      <c r="I6" s="350"/>
      <c r="J6" s="350"/>
      <c r="K6" s="350"/>
    </row>
    <row r="7" spans="1:11" x14ac:dyDescent="0.25">
      <c r="A7" s="37"/>
      <c r="B7" s="41"/>
      <c r="C7" s="42"/>
      <c r="D7" s="42"/>
      <c r="E7" s="42"/>
      <c r="F7" s="42"/>
      <c r="G7" s="42"/>
      <c r="H7" s="42"/>
      <c r="I7" s="42"/>
      <c r="J7" s="41"/>
      <c r="K7" s="45"/>
    </row>
    <row r="8" spans="1:11" ht="15.75" thickBot="1" x14ac:dyDescent="0.3">
      <c r="A8" s="351" t="s">
        <v>202</v>
      </c>
      <c r="B8" s="352"/>
      <c r="C8" s="352"/>
      <c r="D8" s="352"/>
      <c r="E8" s="352"/>
      <c r="F8" s="352"/>
      <c r="G8" s="352"/>
      <c r="H8" s="352"/>
      <c r="I8" s="352"/>
      <c r="J8" s="352"/>
      <c r="K8" s="353"/>
    </row>
    <row r="9" spans="1:11" x14ac:dyDescent="0.25">
      <c r="A9" t="s">
        <v>58</v>
      </c>
    </row>
    <row r="10" spans="1:11" ht="15.75" thickBot="1" x14ac:dyDescent="0.3"/>
    <row r="11" spans="1:11" x14ac:dyDescent="0.25">
      <c r="A11" s="363" t="s">
        <v>174</v>
      </c>
      <c r="B11" s="364"/>
      <c r="C11" s="364"/>
      <c r="D11" s="364"/>
      <c r="E11" s="364"/>
      <c r="F11" s="364"/>
      <c r="G11" s="364"/>
      <c r="H11" s="364"/>
      <c r="I11" s="364"/>
      <c r="J11" s="365"/>
      <c r="K11" s="366"/>
    </row>
    <row r="12" spans="1:11" x14ac:dyDescent="0.25">
      <c r="A12" s="35" t="s">
        <v>168</v>
      </c>
      <c r="B12" s="36"/>
      <c r="C12" s="367" t="s">
        <v>59</v>
      </c>
      <c r="D12" s="367"/>
      <c r="E12" s="36"/>
      <c r="F12" s="36"/>
      <c r="G12" s="36"/>
      <c r="H12" s="36"/>
      <c r="I12" s="36"/>
      <c r="J12" s="368" t="s">
        <v>60</v>
      </c>
      <c r="K12" s="369"/>
    </row>
    <row r="13" spans="1:11" x14ac:dyDescent="0.25">
      <c r="A13" s="37"/>
      <c r="B13" s="38">
        <v>1</v>
      </c>
      <c r="C13" s="377" t="s">
        <v>169</v>
      </c>
      <c r="D13" s="378"/>
      <c r="E13" s="378"/>
      <c r="F13" s="378"/>
      <c r="G13" s="378"/>
      <c r="H13" s="378"/>
      <c r="I13" s="379"/>
      <c r="J13" s="373" t="s">
        <v>61</v>
      </c>
      <c r="K13" s="374"/>
    </row>
    <row r="14" spans="1:11" x14ac:dyDescent="0.25">
      <c r="A14" s="37"/>
      <c r="B14" s="38">
        <v>2</v>
      </c>
      <c r="C14" s="377" t="s">
        <v>170</v>
      </c>
      <c r="D14" s="378"/>
      <c r="E14" s="378"/>
      <c r="F14" s="378"/>
      <c r="G14" s="378"/>
      <c r="H14" s="378"/>
      <c r="I14" s="379"/>
      <c r="J14" s="373"/>
      <c r="K14" s="374"/>
    </row>
    <row r="15" spans="1:11" x14ac:dyDescent="0.25">
      <c r="A15" s="37"/>
      <c r="B15" s="38">
        <v>3</v>
      </c>
      <c r="C15" s="370" t="s">
        <v>171</v>
      </c>
      <c r="D15" s="371"/>
      <c r="E15" s="371"/>
      <c r="F15" s="371"/>
      <c r="G15" s="371"/>
      <c r="H15" s="371"/>
      <c r="I15" s="372"/>
      <c r="J15" s="373"/>
      <c r="K15" s="374"/>
    </row>
    <row r="16" spans="1:11" x14ac:dyDescent="0.25">
      <c r="A16" s="37"/>
      <c r="B16" s="39">
        <v>4</v>
      </c>
      <c r="C16" s="377" t="s">
        <v>172</v>
      </c>
      <c r="D16" s="378"/>
      <c r="E16" s="378"/>
      <c r="F16" s="378"/>
      <c r="G16" s="378"/>
      <c r="H16" s="378"/>
      <c r="I16" s="379"/>
      <c r="J16" s="373"/>
      <c r="K16" s="374"/>
    </row>
    <row r="17" spans="1:11" x14ac:dyDescent="0.25">
      <c r="A17" s="40"/>
      <c r="B17" s="38">
        <v>5</v>
      </c>
      <c r="C17" s="370" t="s">
        <v>173</v>
      </c>
      <c r="D17" s="371"/>
      <c r="E17" s="371"/>
      <c r="F17" s="371"/>
      <c r="G17" s="371"/>
      <c r="H17" s="371"/>
      <c r="I17" s="372"/>
      <c r="J17" s="375"/>
      <c r="K17" s="376"/>
    </row>
    <row r="19" spans="1:11" x14ac:dyDescent="0.25">
      <c r="A19" s="386" t="s">
        <v>220</v>
      </c>
      <c r="B19" s="387"/>
      <c r="C19" s="359"/>
      <c r="D19" s="359"/>
      <c r="E19" s="359"/>
      <c r="F19" s="359"/>
      <c r="G19" s="359"/>
      <c r="H19" s="359"/>
      <c r="I19" s="359"/>
      <c r="J19" s="356"/>
      <c r="K19" s="357"/>
    </row>
    <row r="20" spans="1:11" x14ac:dyDescent="0.25">
      <c r="A20" s="35" t="s">
        <v>168</v>
      </c>
      <c r="B20" s="36"/>
      <c r="C20" s="367" t="s">
        <v>59</v>
      </c>
      <c r="D20" s="367"/>
      <c r="E20" s="36"/>
      <c r="F20" s="36"/>
      <c r="G20" s="36"/>
      <c r="H20" s="36"/>
      <c r="I20" s="36"/>
      <c r="J20" s="368" t="s">
        <v>60</v>
      </c>
      <c r="K20" s="369"/>
    </row>
    <row r="21" spans="1:11" x14ac:dyDescent="0.25">
      <c r="A21" s="37"/>
      <c r="B21" s="38">
        <v>1</v>
      </c>
      <c r="C21" s="377" t="s">
        <v>175</v>
      </c>
      <c r="D21" s="378"/>
      <c r="E21" s="378"/>
      <c r="F21" s="378"/>
      <c r="G21" s="378"/>
      <c r="H21" s="378"/>
      <c r="I21" s="379"/>
      <c r="J21" s="373" t="s">
        <v>61</v>
      </c>
      <c r="K21" s="374"/>
    </row>
    <row r="22" spans="1:11" x14ac:dyDescent="0.25">
      <c r="A22" s="37"/>
      <c r="B22" s="38">
        <v>2</v>
      </c>
      <c r="C22" s="377" t="s">
        <v>176</v>
      </c>
      <c r="D22" s="378"/>
      <c r="E22" s="378"/>
      <c r="F22" s="378"/>
      <c r="G22" s="378"/>
      <c r="H22" s="378"/>
      <c r="I22" s="379"/>
      <c r="J22" s="373"/>
      <c r="K22" s="374"/>
    </row>
    <row r="23" spans="1:11" x14ac:dyDescent="0.25">
      <c r="A23" s="37"/>
      <c r="B23" s="38">
        <v>3</v>
      </c>
      <c r="C23" s="377" t="s">
        <v>177</v>
      </c>
      <c r="D23" s="378"/>
      <c r="E23" s="378"/>
      <c r="F23" s="378"/>
      <c r="G23" s="378"/>
      <c r="H23" s="378"/>
      <c r="I23" s="379"/>
      <c r="J23" s="373"/>
      <c r="K23" s="374"/>
    </row>
    <row r="24" spans="1:11" x14ac:dyDescent="0.25">
      <c r="A24" s="37"/>
      <c r="B24" s="39">
        <v>4</v>
      </c>
      <c r="C24" s="377" t="s">
        <v>178</v>
      </c>
      <c r="D24" s="378"/>
      <c r="E24" s="378"/>
      <c r="F24" s="378"/>
      <c r="G24" s="378"/>
      <c r="H24" s="378"/>
      <c r="I24" s="379"/>
      <c r="J24" s="373"/>
      <c r="K24" s="374"/>
    </row>
    <row r="25" spans="1:11" x14ac:dyDescent="0.25">
      <c r="A25" s="37"/>
      <c r="B25" s="39">
        <v>5</v>
      </c>
      <c r="C25" s="377" t="s">
        <v>179</v>
      </c>
      <c r="D25" s="378"/>
      <c r="E25" s="378"/>
      <c r="F25" s="378"/>
      <c r="G25" s="378"/>
      <c r="H25" s="378"/>
      <c r="I25" s="379"/>
      <c r="J25" s="375"/>
      <c r="K25" s="376"/>
    </row>
    <row r="26" spans="1:11" x14ac:dyDescent="0.25">
      <c r="A26" s="355"/>
      <c r="B26" s="356"/>
      <c r="C26" s="356"/>
      <c r="D26" s="356"/>
      <c r="E26" s="356"/>
      <c r="F26" s="356"/>
      <c r="G26" s="356"/>
      <c r="H26" s="356"/>
      <c r="I26" s="356"/>
      <c r="J26" s="356"/>
      <c r="K26" s="357"/>
    </row>
    <row r="27" spans="1:11" x14ac:dyDescent="0.25">
      <c r="A27" s="358" t="s">
        <v>222</v>
      </c>
      <c r="B27" s="359"/>
      <c r="C27" s="359"/>
      <c r="D27" s="359"/>
      <c r="E27" s="359"/>
      <c r="F27" s="359"/>
      <c r="G27" s="359"/>
      <c r="H27" s="359"/>
      <c r="I27" s="359"/>
      <c r="J27" s="356"/>
      <c r="K27" s="357"/>
    </row>
    <row r="28" spans="1:11" x14ac:dyDescent="0.25">
      <c r="A28" s="35" t="s">
        <v>168</v>
      </c>
      <c r="B28" s="36"/>
      <c r="C28" s="367" t="s">
        <v>59</v>
      </c>
      <c r="D28" s="367"/>
      <c r="E28" s="36"/>
      <c r="F28" s="36"/>
      <c r="G28" s="36"/>
      <c r="H28" s="36"/>
      <c r="I28" s="36"/>
      <c r="J28" s="368" t="s">
        <v>60</v>
      </c>
      <c r="K28" s="369"/>
    </row>
    <row r="29" spans="1:11" x14ac:dyDescent="0.25">
      <c r="A29" s="37"/>
      <c r="B29" s="38">
        <v>1</v>
      </c>
      <c r="C29" s="370" t="s">
        <v>180</v>
      </c>
      <c r="D29" s="371"/>
      <c r="E29" s="371"/>
      <c r="F29" s="371"/>
      <c r="G29" s="371"/>
      <c r="H29" s="371"/>
      <c r="I29" s="372"/>
      <c r="J29" s="373" t="s">
        <v>64</v>
      </c>
      <c r="K29" s="374"/>
    </row>
    <row r="30" spans="1:11" x14ac:dyDescent="0.25">
      <c r="A30" s="37"/>
      <c r="B30" s="38">
        <v>2</v>
      </c>
      <c r="C30" s="370" t="s">
        <v>181</v>
      </c>
      <c r="D30" s="371"/>
      <c r="E30" s="371"/>
      <c r="F30" s="371"/>
      <c r="G30" s="371"/>
      <c r="H30" s="371"/>
      <c r="I30" s="372"/>
      <c r="J30" s="373"/>
      <c r="K30" s="374"/>
    </row>
    <row r="31" spans="1:11" x14ac:dyDescent="0.25">
      <c r="A31" s="37"/>
      <c r="B31" s="38">
        <v>3</v>
      </c>
      <c r="C31" s="370" t="s">
        <v>182</v>
      </c>
      <c r="D31" s="371"/>
      <c r="E31" s="371"/>
      <c r="F31" s="371"/>
      <c r="G31" s="371"/>
      <c r="H31" s="371"/>
      <c r="I31" s="372"/>
      <c r="J31" s="373"/>
      <c r="K31" s="374"/>
    </row>
    <row r="32" spans="1:11" x14ac:dyDescent="0.25">
      <c r="A32" s="37"/>
      <c r="B32" s="39">
        <v>4</v>
      </c>
      <c r="C32" s="370" t="s">
        <v>183</v>
      </c>
      <c r="D32" s="371"/>
      <c r="E32" s="371"/>
      <c r="F32" s="371"/>
      <c r="G32" s="371"/>
      <c r="H32" s="371"/>
      <c r="I32" s="372"/>
      <c r="J32" s="373"/>
      <c r="K32" s="374"/>
    </row>
    <row r="33" spans="1:11" x14ac:dyDescent="0.25">
      <c r="A33" s="40"/>
      <c r="B33" s="38">
        <v>5</v>
      </c>
      <c r="C33" s="370" t="s">
        <v>184</v>
      </c>
      <c r="D33" s="371"/>
      <c r="E33" s="371"/>
      <c r="F33" s="371"/>
      <c r="G33" s="371"/>
      <c r="H33" s="371"/>
      <c r="I33" s="372"/>
      <c r="J33" s="375"/>
      <c r="K33" s="376"/>
    </row>
    <row r="34" spans="1:11" x14ac:dyDescent="0.25">
      <c r="A34" s="26"/>
      <c r="B34" s="41"/>
      <c r="C34" s="42"/>
      <c r="D34" s="42"/>
      <c r="E34" s="42"/>
      <c r="F34" s="42"/>
      <c r="G34" s="42"/>
      <c r="H34" s="42"/>
      <c r="I34" s="42"/>
      <c r="J34" s="41"/>
      <c r="K34" s="41"/>
    </row>
    <row r="35" spans="1:11" x14ac:dyDescent="0.25">
      <c r="A35" s="358" t="s">
        <v>223</v>
      </c>
      <c r="B35" s="359"/>
      <c r="C35" s="359"/>
      <c r="D35" s="359"/>
      <c r="E35" s="359"/>
      <c r="F35" s="359"/>
      <c r="G35" s="359"/>
      <c r="H35" s="359"/>
      <c r="I35" s="359"/>
      <c r="J35" s="381" t="s">
        <v>111</v>
      </c>
      <c r="K35" s="382"/>
    </row>
    <row r="36" spans="1:11" x14ac:dyDescent="0.25">
      <c r="A36" s="37"/>
      <c r="B36" s="38">
        <v>1</v>
      </c>
      <c r="C36" s="380" t="s">
        <v>185</v>
      </c>
      <c r="D36" s="380"/>
      <c r="E36" s="380"/>
      <c r="F36" s="380"/>
      <c r="G36" s="380"/>
      <c r="H36" s="380"/>
      <c r="I36" s="380"/>
      <c r="J36" s="383"/>
      <c r="K36" s="382"/>
    </row>
    <row r="37" spans="1:11" x14ac:dyDescent="0.25">
      <c r="A37" s="37"/>
      <c r="B37" s="38">
        <v>2</v>
      </c>
      <c r="C37" s="380" t="s">
        <v>186</v>
      </c>
      <c r="D37" s="380"/>
      <c r="E37" s="380"/>
      <c r="F37" s="380"/>
      <c r="G37" s="380"/>
      <c r="H37" s="380"/>
      <c r="I37" s="380"/>
      <c r="J37" s="383"/>
      <c r="K37" s="382"/>
    </row>
    <row r="38" spans="1:11" x14ac:dyDescent="0.25">
      <c r="A38" s="37"/>
      <c r="B38" s="38">
        <v>3</v>
      </c>
      <c r="C38" s="380" t="s">
        <v>187</v>
      </c>
      <c r="D38" s="380"/>
      <c r="E38" s="380"/>
      <c r="F38" s="380"/>
      <c r="G38" s="380"/>
      <c r="H38" s="380"/>
      <c r="I38" s="380"/>
      <c r="J38" s="383"/>
      <c r="K38" s="382"/>
    </row>
    <row r="39" spans="1:11" x14ac:dyDescent="0.25">
      <c r="A39" s="37"/>
      <c r="B39" s="39">
        <v>4</v>
      </c>
      <c r="C39" s="380" t="s">
        <v>188</v>
      </c>
      <c r="D39" s="380"/>
      <c r="E39" s="380"/>
      <c r="F39" s="380"/>
      <c r="G39" s="380"/>
      <c r="H39" s="380"/>
      <c r="I39" s="380"/>
      <c r="J39" s="383"/>
      <c r="K39" s="382"/>
    </row>
    <row r="40" spans="1:11" x14ac:dyDescent="0.25">
      <c r="A40" s="40"/>
      <c r="B40" s="39">
        <v>5</v>
      </c>
      <c r="C40" s="380" t="s">
        <v>189</v>
      </c>
      <c r="D40" s="380"/>
      <c r="E40" s="380"/>
      <c r="F40" s="380"/>
      <c r="G40" s="380"/>
      <c r="H40" s="380"/>
      <c r="I40" s="380"/>
      <c r="J40" s="384"/>
      <c r="K40" s="385"/>
    </row>
    <row r="41" spans="1:11" x14ac:dyDescent="0.25">
      <c r="A41" s="26"/>
      <c r="B41" s="41"/>
      <c r="C41" s="42"/>
      <c r="D41" s="42"/>
      <c r="E41" s="42"/>
      <c r="F41" s="42"/>
      <c r="G41" s="42"/>
      <c r="H41" s="42"/>
      <c r="I41" s="42"/>
      <c r="J41" s="41"/>
      <c r="K41" s="41"/>
    </row>
    <row r="42" spans="1:11" x14ac:dyDescent="0.25">
      <c r="A42" s="26"/>
      <c r="B42" s="41"/>
      <c r="C42" s="42"/>
      <c r="D42" s="42"/>
      <c r="E42" s="42"/>
      <c r="F42" s="42"/>
      <c r="G42" s="42"/>
      <c r="H42" s="42"/>
      <c r="I42" s="42"/>
      <c r="J42" s="41"/>
      <c r="K42" s="41"/>
    </row>
    <row r="43" spans="1:11" ht="15.75" thickBot="1" x14ac:dyDescent="0.3">
      <c r="A43" s="360" t="s">
        <v>190</v>
      </c>
      <c r="B43" s="361"/>
      <c r="C43" s="361"/>
      <c r="D43" s="361"/>
      <c r="E43" s="361"/>
      <c r="F43" s="361"/>
      <c r="G43" s="361"/>
      <c r="H43" s="361"/>
      <c r="I43" s="361"/>
      <c r="J43" s="361"/>
      <c r="K43" s="362"/>
    </row>
    <row r="44" spans="1:11" ht="15.75" thickBot="1" x14ac:dyDescent="0.3">
      <c r="A44" s="2"/>
      <c r="B44" s="2"/>
      <c r="C44" s="2"/>
      <c r="D44" s="2"/>
      <c r="E44" s="2"/>
      <c r="F44" s="2"/>
      <c r="G44" s="2"/>
      <c r="H44" s="2"/>
      <c r="I44" s="2"/>
      <c r="J44" s="2"/>
      <c r="K44" s="2"/>
    </row>
    <row r="45" spans="1:11" x14ac:dyDescent="0.25">
      <c r="A45" s="363" t="s">
        <v>224</v>
      </c>
      <c r="B45" s="364"/>
      <c r="C45" s="364"/>
      <c r="D45" s="364"/>
      <c r="E45" s="364"/>
      <c r="F45" s="364"/>
      <c r="G45" s="364"/>
      <c r="H45" s="364"/>
      <c r="I45" s="364"/>
      <c r="J45" s="365"/>
      <c r="K45" s="366"/>
    </row>
    <row r="46" spans="1:11" x14ac:dyDescent="0.25">
      <c r="A46" s="35" t="s">
        <v>168</v>
      </c>
      <c r="B46" s="36"/>
      <c r="C46" s="367" t="s">
        <v>59</v>
      </c>
      <c r="D46" s="367"/>
      <c r="E46" s="36"/>
      <c r="F46" s="36"/>
      <c r="G46" s="36"/>
      <c r="H46" s="36"/>
      <c r="I46" s="36"/>
      <c r="J46" s="368" t="s">
        <v>60</v>
      </c>
      <c r="K46" s="369"/>
    </row>
    <row r="47" spans="1:11" x14ac:dyDescent="0.25">
      <c r="A47" s="43"/>
      <c r="B47" s="38">
        <v>1</v>
      </c>
      <c r="C47" s="370" t="s">
        <v>169</v>
      </c>
      <c r="D47" s="371"/>
      <c r="E47" s="371"/>
      <c r="F47" s="371"/>
      <c r="G47" s="371"/>
      <c r="H47" s="371"/>
      <c r="I47" s="372"/>
      <c r="J47" s="373" t="s">
        <v>61</v>
      </c>
      <c r="K47" s="374"/>
    </row>
    <row r="48" spans="1:11" x14ac:dyDescent="0.25">
      <c r="A48" s="37"/>
      <c r="B48" s="38">
        <v>2</v>
      </c>
      <c r="C48" s="370" t="s">
        <v>170</v>
      </c>
      <c r="D48" s="371"/>
      <c r="E48" s="371"/>
      <c r="F48" s="371"/>
      <c r="G48" s="371"/>
      <c r="H48" s="371"/>
      <c r="I48" s="372"/>
      <c r="J48" s="373"/>
      <c r="K48" s="374"/>
    </row>
    <row r="49" spans="1:11" x14ac:dyDescent="0.25">
      <c r="A49" s="37"/>
      <c r="B49" s="38">
        <v>3</v>
      </c>
      <c r="C49" s="370" t="s">
        <v>171</v>
      </c>
      <c r="D49" s="371"/>
      <c r="E49" s="371"/>
      <c r="F49" s="371"/>
      <c r="G49" s="371"/>
      <c r="H49" s="371"/>
      <c r="I49" s="372"/>
      <c r="J49" s="373"/>
      <c r="K49" s="374"/>
    </row>
    <row r="50" spans="1:11" x14ac:dyDescent="0.25">
      <c r="A50" s="37"/>
      <c r="B50" s="39">
        <v>4</v>
      </c>
      <c r="C50" s="377" t="s">
        <v>172</v>
      </c>
      <c r="D50" s="378"/>
      <c r="E50" s="378"/>
      <c r="F50" s="378"/>
      <c r="G50" s="378"/>
      <c r="H50" s="378"/>
      <c r="I50" s="379"/>
      <c r="J50" s="373"/>
      <c r="K50" s="374"/>
    </row>
    <row r="51" spans="1:11" x14ac:dyDescent="0.25">
      <c r="A51" s="40"/>
      <c r="B51" s="38">
        <v>5</v>
      </c>
      <c r="C51" s="370" t="s">
        <v>173</v>
      </c>
      <c r="D51" s="371"/>
      <c r="E51" s="371"/>
      <c r="F51" s="371"/>
      <c r="G51" s="371"/>
      <c r="H51" s="371"/>
      <c r="I51" s="372"/>
      <c r="J51" s="375"/>
      <c r="K51" s="376"/>
    </row>
    <row r="52" spans="1:11" x14ac:dyDescent="0.25">
      <c r="A52" s="26"/>
      <c r="B52" s="26"/>
      <c r="C52" s="44"/>
      <c r="D52" s="44"/>
      <c r="E52" s="44"/>
      <c r="F52" s="44"/>
      <c r="G52" s="44"/>
      <c r="H52" s="44"/>
      <c r="I52" s="44"/>
      <c r="J52" s="41"/>
      <c r="K52" s="41"/>
    </row>
    <row r="53" spans="1:11" ht="15.75" thickBot="1" x14ac:dyDescent="0.3">
      <c r="A53" s="360" t="s">
        <v>191</v>
      </c>
      <c r="B53" s="361"/>
      <c r="C53" s="361"/>
      <c r="D53" s="361"/>
      <c r="E53" s="361"/>
      <c r="F53" s="361"/>
      <c r="G53" s="361"/>
      <c r="H53" s="361"/>
      <c r="I53" s="361"/>
      <c r="J53" s="361"/>
      <c r="K53" s="362"/>
    </row>
    <row r="54" spans="1:11" x14ac:dyDescent="0.25">
      <c r="A54" s="363" t="s">
        <v>225</v>
      </c>
      <c r="B54" s="364"/>
      <c r="C54" s="364"/>
      <c r="D54" s="364"/>
      <c r="E54" s="364"/>
      <c r="F54" s="364"/>
      <c r="G54" s="364"/>
      <c r="H54" s="364"/>
      <c r="I54" s="364"/>
      <c r="J54" s="365"/>
      <c r="K54" s="366"/>
    </row>
    <row r="55" spans="1:11" x14ac:dyDescent="0.25">
      <c r="A55" s="35" t="s">
        <v>168</v>
      </c>
      <c r="B55" s="36"/>
      <c r="C55" s="367" t="s">
        <v>59</v>
      </c>
      <c r="D55" s="367"/>
      <c r="E55" s="36"/>
      <c r="F55" s="36"/>
      <c r="G55" s="36"/>
      <c r="H55" s="36"/>
      <c r="I55" s="36"/>
      <c r="J55" s="368" t="s">
        <v>60</v>
      </c>
      <c r="K55" s="369"/>
    </row>
    <row r="56" spans="1:11" x14ac:dyDescent="0.25">
      <c r="A56" s="43"/>
      <c r="B56" s="38">
        <v>1</v>
      </c>
      <c r="C56" s="370" t="s">
        <v>192</v>
      </c>
      <c r="D56" s="371"/>
      <c r="E56" s="371"/>
      <c r="F56" s="371"/>
      <c r="G56" s="371"/>
      <c r="H56" s="371"/>
      <c r="I56" s="372"/>
      <c r="J56" s="373" t="s">
        <v>61</v>
      </c>
      <c r="K56" s="374"/>
    </row>
    <row r="57" spans="1:11" x14ac:dyDescent="0.25">
      <c r="A57" s="37"/>
      <c r="B57" s="38">
        <v>2</v>
      </c>
      <c r="C57" s="370" t="s">
        <v>193</v>
      </c>
      <c r="D57" s="371"/>
      <c r="E57" s="371"/>
      <c r="F57" s="371"/>
      <c r="G57" s="371"/>
      <c r="H57" s="371"/>
      <c r="I57" s="372"/>
      <c r="J57" s="373"/>
      <c r="K57" s="374"/>
    </row>
    <row r="58" spans="1:11" x14ac:dyDescent="0.25">
      <c r="A58" s="37"/>
      <c r="B58" s="38">
        <v>3</v>
      </c>
      <c r="C58" s="370" t="s">
        <v>194</v>
      </c>
      <c r="D58" s="371"/>
      <c r="E58" s="371"/>
      <c r="F58" s="371"/>
      <c r="G58" s="371"/>
      <c r="H58" s="371"/>
      <c r="I58" s="372"/>
      <c r="J58" s="373"/>
      <c r="K58" s="374"/>
    </row>
    <row r="59" spans="1:11" x14ac:dyDescent="0.25">
      <c r="A59" s="37"/>
      <c r="B59" s="39">
        <v>4</v>
      </c>
      <c r="C59" s="377" t="s">
        <v>195</v>
      </c>
      <c r="D59" s="378"/>
      <c r="E59" s="378"/>
      <c r="F59" s="378"/>
      <c r="G59" s="378"/>
      <c r="H59" s="378"/>
      <c r="I59" s="379"/>
      <c r="J59" s="373"/>
      <c r="K59" s="374"/>
    </row>
    <row r="60" spans="1:11" x14ac:dyDescent="0.25">
      <c r="A60" s="40"/>
      <c r="B60" s="38">
        <v>5</v>
      </c>
      <c r="C60" s="370" t="s">
        <v>196</v>
      </c>
      <c r="D60" s="371"/>
      <c r="E60" s="371"/>
      <c r="F60" s="371"/>
      <c r="G60" s="371"/>
      <c r="H60" s="371"/>
      <c r="I60" s="372"/>
      <c r="J60" s="375"/>
      <c r="K60" s="376"/>
    </row>
    <row r="61" spans="1:11" x14ac:dyDescent="0.25">
      <c r="A61" s="355"/>
      <c r="B61" s="356"/>
      <c r="C61" s="356"/>
      <c r="D61" s="356"/>
      <c r="E61" s="356"/>
      <c r="F61" s="356"/>
      <c r="G61" s="356"/>
      <c r="H61" s="356"/>
      <c r="I61" s="356"/>
      <c r="J61" s="356"/>
      <c r="K61" s="357"/>
    </row>
    <row r="62" spans="1:11" x14ac:dyDescent="0.25">
      <c r="A62" s="358" t="s">
        <v>226</v>
      </c>
      <c r="B62" s="359"/>
      <c r="C62" s="359"/>
      <c r="D62" s="359"/>
      <c r="E62" s="359"/>
      <c r="F62" s="359"/>
      <c r="G62" s="359"/>
      <c r="H62" s="359"/>
      <c r="I62" s="359"/>
      <c r="J62" s="356"/>
      <c r="K62" s="357"/>
    </row>
    <row r="63" spans="1:11" x14ac:dyDescent="0.25">
      <c r="A63" s="35" t="s">
        <v>168</v>
      </c>
      <c r="B63" s="36"/>
      <c r="C63" s="368" t="s">
        <v>59</v>
      </c>
      <c r="D63" s="368"/>
      <c r="E63" s="36"/>
      <c r="F63" s="36"/>
      <c r="G63" s="36"/>
      <c r="H63" s="36"/>
      <c r="I63" s="36"/>
      <c r="J63" s="368" t="s">
        <v>60</v>
      </c>
      <c r="K63" s="369"/>
    </row>
    <row r="64" spans="1:11" x14ac:dyDescent="0.25">
      <c r="A64" s="37"/>
      <c r="B64" s="38">
        <v>1</v>
      </c>
      <c r="C64" s="370" t="s">
        <v>197</v>
      </c>
      <c r="D64" s="371"/>
      <c r="E64" s="371"/>
      <c r="F64" s="371"/>
      <c r="G64" s="371"/>
      <c r="H64" s="371"/>
      <c r="I64" s="372"/>
      <c r="J64" s="373" t="s">
        <v>61</v>
      </c>
      <c r="K64" s="374"/>
    </row>
    <row r="65" spans="1:11" x14ac:dyDescent="0.25">
      <c r="A65" s="37"/>
      <c r="B65" s="38">
        <v>2</v>
      </c>
      <c r="C65" s="370" t="s">
        <v>198</v>
      </c>
      <c r="D65" s="371"/>
      <c r="E65" s="371"/>
      <c r="F65" s="371"/>
      <c r="G65" s="371"/>
      <c r="H65" s="371"/>
      <c r="I65" s="372"/>
      <c r="J65" s="373"/>
      <c r="K65" s="374"/>
    </row>
    <row r="66" spans="1:11" x14ac:dyDescent="0.25">
      <c r="A66" s="37"/>
      <c r="B66" s="38">
        <v>3</v>
      </c>
      <c r="C66" s="370" t="s">
        <v>199</v>
      </c>
      <c r="D66" s="371"/>
      <c r="E66" s="371"/>
      <c r="F66" s="371"/>
      <c r="G66" s="371"/>
      <c r="H66" s="371"/>
      <c r="I66" s="372"/>
      <c r="J66" s="373"/>
      <c r="K66" s="374"/>
    </row>
    <row r="67" spans="1:11" x14ac:dyDescent="0.25">
      <c r="A67" s="37"/>
      <c r="B67" s="39">
        <v>4</v>
      </c>
      <c r="C67" s="380" t="s">
        <v>200</v>
      </c>
      <c r="D67" s="380"/>
      <c r="E67" s="380"/>
      <c r="F67" s="380"/>
      <c r="G67" s="380"/>
      <c r="H67" s="380"/>
      <c r="I67" s="380"/>
      <c r="J67" s="373"/>
      <c r="K67" s="374"/>
    </row>
    <row r="68" spans="1:11" x14ac:dyDescent="0.25">
      <c r="A68" s="40"/>
      <c r="B68" s="38">
        <v>5</v>
      </c>
      <c r="C68" s="380" t="s">
        <v>201</v>
      </c>
      <c r="D68" s="380"/>
      <c r="E68" s="380"/>
      <c r="F68" s="380"/>
      <c r="G68" s="380"/>
      <c r="H68" s="380"/>
      <c r="I68" s="380"/>
      <c r="J68" s="375"/>
      <c r="K68" s="376"/>
    </row>
  </sheetData>
  <mergeCells count="74">
    <mergeCell ref="J13:K17"/>
    <mergeCell ref="C14:I14"/>
    <mergeCell ref="C15:I15"/>
    <mergeCell ref="C16:I16"/>
    <mergeCell ref="A11:I11"/>
    <mergeCell ref="J11:K11"/>
    <mergeCell ref="C12:D12"/>
    <mergeCell ref="J12:K12"/>
    <mergeCell ref="C13:I13"/>
    <mergeCell ref="C17:I17"/>
    <mergeCell ref="A27:I27"/>
    <mergeCell ref="J27:K27"/>
    <mergeCell ref="C28:D28"/>
    <mergeCell ref="J28:K28"/>
    <mergeCell ref="A19:I19"/>
    <mergeCell ref="J19:K19"/>
    <mergeCell ref="C20:D20"/>
    <mergeCell ref="J20:K20"/>
    <mergeCell ref="C25:I25"/>
    <mergeCell ref="A26:K26"/>
    <mergeCell ref="C21:I21"/>
    <mergeCell ref="J21:K25"/>
    <mergeCell ref="C22:I22"/>
    <mergeCell ref="C23:I23"/>
    <mergeCell ref="C24:I24"/>
    <mergeCell ref="C29:I29"/>
    <mergeCell ref="J29:K33"/>
    <mergeCell ref="C30:I30"/>
    <mergeCell ref="C31:I31"/>
    <mergeCell ref="C32:I32"/>
    <mergeCell ref="C33:I33"/>
    <mergeCell ref="A35:I35"/>
    <mergeCell ref="J35:K40"/>
    <mergeCell ref="C36:I36"/>
    <mergeCell ref="C37:I37"/>
    <mergeCell ref="C38:I38"/>
    <mergeCell ref="C39:I39"/>
    <mergeCell ref="C40:I40"/>
    <mergeCell ref="C51:I51"/>
    <mergeCell ref="A43:K43"/>
    <mergeCell ref="A45:I45"/>
    <mergeCell ref="J45:K45"/>
    <mergeCell ref="C46:D46"/>
    <mergeCell ref="J46:K46"/>
    <mergeCell ref="J64:K68"/>
    <mergeCell ref="C65:I65"/>
    <mergeCell ref="C66:I66"/>
    <mergeCell ref="C67:I67"/>
    <mergeCell ref="C56:I56"/>
    <mergeCell ref="J56:K60"/>
    <mergeCell ref="C57:I57"/>
    <mergeCell ref="C58:I58"/>
    <mergeCell ref="C59:I59"/>
    <mergeCell ref="C60:I60"/>
    <mergeCell ref="C68:I68"/>
    <mergeCell ref="C63:D63"/>
    <mergeCell ref="J63:K63"/>
    <mergeCell ref="C64:I64"/>
    <mergeCell ref="A6:K6"/>
    <mergeCell ref="A8:K8"/>
    <mergeCell ref="B1:K5"/>
    <mergeCell ref="A61:K61"/>
    <mergeCell ref="A62:I62"/>
    <mergeCell ref="J62:K62"/>
    <mergeCell ref="A53:K53"/>
    <mergeCell ref="A54:I54"/>
    <mergeCell ref="J54:K54"/>
    <mergeCell ref="C55:D55"/>
    <mergeCell ref="J55:K55"/>
    <mergeCell ref="C47:I47"/>
    <mergeCell ref="J47:K51"/>
    <mergeCell ref="C48:I48"/>
    <mergeCell ref="C49:I49"/>
    <mergeCell ref="C50:I50"/>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78FD0EB9EC318C41BC3215F8FE928E39" ma:contentTypeVersion="10" ma:contentTypeDescription="Create a new document." ma:contentTypeScope="" ma:versionID="b17caccffdde8312f2f1ef10c4c6d4e6">
  <xsd:schema xmlns:xsd="http://www.w3.org/2001/XMLSchema" xmlns:xs="http://www.w3.org/2001/XMLSchema" xmlns:p="http://schemas.microsoft.com/office/2006/metadata/properties" xmlns:ns2="1aff248a-5efb-40a0-b99a-849f44d5ad9c" targetNamespace="http://schemas.microsoft.com/office/2006/metadata/properties" ma:root="true" ma:fieldsID="5865fc380fbfb3a6e79df6c9dbd2ea38" ns2:_="">
    <xsd:import namespace="1aff248a-5efb-40a0-b99a-849f44d5ad9c"/>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DateTaken" minOccurs="0"/>
                <xsd:element ref="ns2:MediaServiceAutoKeyPoints" minOccurs="0"/>
                <xsd:element ref="ns2:MediaServiceKeyPoints" minOccurs="0"/>
                <xsd:element ref="ns2:MediaServiceLocation"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aff248a-5efb-40a0-b99a-849f44d5ad9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KeyPoints" ma:index="13" nillable="true" ma:displayName="MediaServiceAutoKeyPoints" ma:hidden="true" ma:internalName="MediaServiceAutoKeyPoints" ma:readOnly="true">
      <xsd:simpleType>
        <xsd:restriction base="dms:Note"/>
      </xsd:simpleType>
    </xsd:element>
    <xsd:element name="MediaServiceKeyPoints" ma:index="14" nillable="true" ma:displayName="KeyPoints" ma:internalName="MediaServiceKeyPoints" ma:readOnly="true">
      <xsd:simpleType>
        <xsd:restriction base="dms:Note">
          <xsd:maxLength value="255"/>
        </xsd:restriction>
      </xsd:simpleType>
    </xsd:element>
    <xsd:element name="MediaServiceLocation" ma:index="15" nillable="true" ma:displayName="Location" ma:internalName="MediaServiceLocatio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7370EF5E-12DD-443B-8415-9D5EA377D6A0}"/>
</file>

<file path=customXml/itemProps2.xml><?xml version="1.0" encoding="utf-8"?>
<ds:datastoreItem xmlns:ds="http://schemas.openxmlformats.org/officeDocument/2006/customXml" ds:itemID="{84943CDE-7045-4E39-8F18-5F453A252586}"/>
</file>

<file path=customXml/itemProps3.xml><?xml version="1.0" encoding="utf-8"?>
<ds:datastoreItem xmlns:ds="http://schemas.openxmlformats.org/officeDocument/2006/customXml" ds:itemID="{3FCC6940-3F8B-4E58-8A25-C235BA7E71E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9</vt:i4>
      </vt:variant>
    </vt:vector>
  </HeadingPairs>
  <TitlesOfParts>
    <vt:vector size="14" baseType="lpstr">
      <vt:lpstr>Project Identification</vt:lpstr>
      <vt:lpstr>drop-down</vt:lpstr>
      <vt:lpstr>I- Project Context&amp; Impacts</vt:lpstr>
      <vt:lpstr>II. Outcomes &amp; Learning</vt:lpstr>
      <vt:lpstr>Score Guide </vt:lpstr>
      <vt:lpstr>'II. Outcomes &amp; Learning'!_ftn1</vt:lpstr>
      <vt:lpstr>'II. Outcomes &amp; Learning'!_ftnref1</vt:lpstr>
      <vt:lpstr>agrozones</vt:lpstr>
      <vt:lpstr>LDfour</vt:lpstr>
      <vt:lpstr>LDone</vt:lpstr>
      <vt:lpstr>LDthree</vt:lpstr>
      <vt:lpstr>LDtwo</vt:lpstr>
      <vt:lpstr>scores</vt:lpstr>
      <vt:lpstr>years</vt:lpstr>
    </vt:vector>
  </TitlesOfParts>
  <Company>The World Bank Group</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wb319056</dc:creator>
  <cp:lastModifiedBy>Shakil Ahmad Kayani</cp:lastModifiedBy>
  <cp:lastPrinted>2010-12-27T20:10:17Z</cp:lastPrinted>
  <dcterms:created xsi:type="dcterms:W3CDTF">2010-08-24T15:01:23Z</dcterms:created>
  <dcterms:modified xsi:type="dcterms:W3CDTF">2015-02-24T17:56:09Z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0x01010078FD0EB9EC318C41BC3215F8FE928E39</vt:lpwstr>
  </property>
</Properties>
</file>